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90" windowHeight="9015" tabRatio="631" activeTab="11"/>
  </bookViews>
  <sheets>
    <sheet name="Judges" sheetId="1" r:id="rId1"/>
    <sheet name="Entry Form" sheetId="2" r:id="rId2"/>
    <sheet name="S1A" sheetId="3" r:id="rId3"/>
    <sheet name="S1B" sheetId="4" r:id="rId4"/>
    <sheet name="S3A" sheetId="5" r:id="rId5"/>
    <sheet name="S4A" sheetId="6" r:id="rId6"/>
    <sheet name="S5B" sheetId="7" r:id="rId7"/>
    <sheet name="S5C" sheetId="8" r:id="rId8"/>
    <sheet name="S6A" sheetId="9" r:id="rId9"/>
    <sheet name="S7" sheetId="10" r:id="rId10"/>
    <sheet name="S8D" sheetId="11" r:id="rId11"/>
    <sheet name="GroupS8E" sheetId="12" r:id="rId12"/>
    <sheet name="S8E" sheetId="13" r:id="rId13"/>
    <sheet name="S9A" sheetId="14" r:id="rId14"/>
  </sheets>
  <definedNames/>
  <calcPr fullCalcOnLoad="1"/>
</workbook>
</file>

<file path=xl/sharedStrings.xml><?xml version="1.0" encoding="utf-8"?>
<sst xmlns="http://schemas.openxmlformats.org/spreadsheetml/2006/main" count="1697" uniqueCount="384">
  <si>
    <t>I</t>
  </si>
  <si>
    <t>II</t>
  </si>
  <si>
    <t>III</t>
  </si>
  <si>
    <t>Total</t>
  </si>
  <si>
    <t>Rang</t>
  </si>
  <si>
    <t>DQ</t>
  </si>
  <si>
    <t>Licence</t>
  </si>
  <si>
    <t>Points</t>
  </si>
  <si>
    <t>Number</t>
  </si>
  <si>
    <t>Št.číslo</t>
  </si>
  <si>
    <t>Name</t>
  </si>
  <si>
    <t>Meno</t>
  </si>
  <si>
    <t>Country</t>
  </si>
  <si>
    <t>Štát</t>
  </si>
  <si>
    <t>Spolu</t>
  </si>
  <si>
    <t>Licencia</t>
  </si>
  <si>
    <t>Por.</t>
  </si>
  <si>
    <t>RUS</t>
  </si>
  <si>
    <t>SVK</t>
  </si>
  <si>
    <t>" CASSOVIA CUP 2006"</t>
  </si>
  <si>
    <t xml:space="preserve">S-1-B </t>
  </si>
  <si>
    <t>03 - 06 august 2006</t>
  </si>
  <si>
    <t>FAI SPACE MODELS COMPETITION WORLD CUP</t>
  </si>
  <si>
    <t>Airfield Čaňa, Košice , Slovak Republic</t>
  </si>
  <si>
    <t>TL</t>
  </si>
  <si>
    <t>NC</t>
  </si>
  <si>
    <t>CE</t>
  </si>
  <si>
    <t>DISQUALIFICATION</t>
  </si>
  <si>
    <t>CRASH OF ENGINE</t>
  </si>
  <si>
    <t>NO CLOSE</t>
  </si>
  <si>
    <t>TRACK LOST</t>
  </si>
  <si>
    <t>Fly off</t>
  </si>
  <si>
    <t>Rozlet</t>
  </si>
  <si>
    <t>S-3-A</t>
  </si>
  <si>
    <t>S-9-A</t>
  </si>
  <si>
    <t>S-8-D</t>
  </si>
  <si>
    <t>S-6-A</t>
  </si>
  <si>
    <t>S-4-A</t>
  </si>
  <si>
    <t xml:space="preserve">S-1-A </t>
  </si>
  <si>
    <t>S-5-B</t>
  </si>
  <si>
    <t>S-7</t>
  </si>
  <si>
    <t>S-8-E/P</t>
  </si>
  <si>
    <t>Prototype Name</t>
  </si>
  <si>
    <t>Názov makety</t>
  </si>
  <si>
    <t>Static</t>
  </si>
  <si>
    <t>Statika</t>
  </si>
  <si>
    <t>Body</t>
  </si>
  <si>
    <t>Čas</t>
  </si>
  <si>
    <t>Time</t>
  </si>
  <si>
    <t xml:space="preserve">FAI OPEN INTERNATIONAL SPACE MODELS COMPETITION </t>
  </si>
  <si>
    <t>FLIGHT 1</t>
  </si>
  <si>
    <t>Final</t>
  </si>
  <si>
    <t>Finále</t>
  </si>
  <si>
    <t>SZABÓ Mikuláš</t>
  </si>
  <si>
    <t>VEČEŘA Boleslav</t>
  </si>
  <si>
    <t>NĚMCOVÁ Janette</t>
  </si>
  <si>
    <t>NĚMEC Radek</t>
  </si>
  <si>
    <t>PAVLJUK Vasil</t>
  </si>
  <si>
    <t>ČAJA Jozef</t>
  </si>
  <si>
    <t>TURZA Štefan</t>
  </si>
  <si>
    <t>BOĎA Jaroslav</t>
  </si>
  <si>
    <t>RAČKO Štefan</t>
  </si>
  <si>
    <t>STUART Lodge</t>
  </si>
  <si>
    <t>GBR</t>
  </si>
  <si>
    <t>MARKO Jaroslav</t>
  </si>
  <si>
    <t>MARKOVÁ Katarína</t>
  </si>
  <si>
    <t>PÉM Stanislav</t>
  </si>
  <si>
    <t>KURKOVA Elena</t>
  </si>
  <si>
    <t>KURKOV Ivan</t>
  </si>
  <si>
    <t>KHOKHOLV Vladimir</t>
  </si>
  <si>
    <t>S-5-C</t>
  </si>
  <si>
    <t>TENDERA Witold</t>
  </si>
  <si>
    <t>POL</t>
  </si>
  <si>
    <t>SVK-90-02</t>
  </si>
  <si>
    <t>SVK-90-01</t>
  </si>
  <si>
    <t>SVK-90-12</t>
  </si>
  <si>
    <t>SVK-90-11</t>
  </si>
  <si>
    <t>SVK-26-14</t>
  </si>
  <si>
    <t>SVK-65-06</t>
  </si>
  <si>
    <t>SVK-88-06</t>
  </si>
  <si>
    <t>SVK-65-16</t>
  </si>
  <si>
    <t>SVK-65-02</t>
  </si>
  <si>
    <t>SVK-65-15</t>
  </si>
  <si>
    <t>SVK-65-03</t>
  </si>
  <si>
    <t>HAPON Yuriy</t>
  </si>
  <si>
    <t>UKR</t>
  </si>
  <si>
    <t>VYSOTSTKY Pavlo</t>
  </si>
  <si>
    <t>PRIDANIKOV Denis</t>
  </si>
  <si>
    <t>MOKRÁŇ Štefan</t>
  </si>
  <si>
    <t>ŽITŇAN Michal</t>
  </si>
  <si>
    <t>ŽITŇAN Michal ml.</t>
  </si>
  <si>
    <t>EST</t>
  </si>
  <si>
    <t>SRB</t>
  </si>
  <si>
    <t>ZERAJIC Stefano</t>
  </si>
  <si>
    <t>MATIJEVIC Dejan</t>
  </si>
  <si>
    <t>MALMYGA Leszek</t>
  </si>
  <si>
    <t>LIT</t>
  </si>
  <si>
    <t>STRAZDAS Jurgis</t>
  </si>
  <si>
    <t>LAT</t>
  </si>
  <si>
    <t>OJAVERS Aleksandras</t>
  </si>
  <si>
    <t>BACA Arnis</t>
  </si>
  <si>
    <t>SVK-42-52</t>
  </si>
  <si>
    <t>JAVOŘÍK Milan ml.</t>
  </si>
  <si>
    <t>SVK-71-23</t>
  </si>
  <si>
    <t>JAVOŘÍK Milan st.</t>
  </si>
  <si>
    <t>SVK-71-24</t>
  </si>
  <si>
    <t>SVK-71-01</t>
  </si>
  <si>
    <t>SVK-39-03</t>
  </si>
  <si>
    <t>BURAJ Štefan st.</t>
  </si>
  <si>
    <t>SVK-42-11</t>
  </si>
  <si>
    <t>MATUŠKA Peter</t>
  </si>
  <si>
    <t>SVK-42-22</t>
  </si>
  <si>
    <t>MATUŠKA Michal</t>
  </si>
  <si>
    <t>SVK-42-29</t>
  </si>
  <si>
    <t>ŠVEC Vladimir</t>
  </si>
  <si>
    <t>SVK-14-01</t>
  </si>
  <si>
    <t>ŠVEC Matúš</t>
  </si>
  <si>
    <t>SVK-14-02</t>
  </si>
  <si>
    <t>SLOVAKIA</t>
  </si>
  <si>
    <t>ESTONIA</t>
  </si>
  <si>
    <t>GREAT BRITAIN</t>
  </si>
  <si>
    <t>RUSSIA</t>
  </si>
  <si>
    <t>POLAND</t>
  </si>
  <si>
    <t>UKRAINA</t>
  </si>
  <si>
    <t>LATVIA</t>
  </si>
  <si>
    <t>CZECH Rep.</t>
  </si>
  <si>
    <t>PAVKA Bedřich</t>
  </si>
  <si>
    <t>CZE</t>
  </si>
  <si>
    <t>Safety Range Oficer</t>
  </si>
  <si>
    <t>MAIXNER Jan</t>
  </si>
  <si>
    <t>JUREK Lubos</t>
  </si>
  <si>
    <t>Contest Director</t>
  </si>
  <si>
    <t>Prezident Jury</t>
  </si>
  <si>
    <t>Member Jury</t>
  </si>
  <si>
    <t>Scale Judges</t>
  </si>
  <si>
    <t>JANECKY Zygmunt</t>
  </si>
  <si>
    <t>JELINEK Milan</t>
  </si>
  <si>
    <t>KASPAR Jiri</t>
  </si>
  <si>
    <t>ANTIPIENKOVAS Alexandars</t>
  </si>
  <si>
    <t>Scale Measureing</t>
  </si>
  <si>
    <t>BURAJ Stefan jun.</t>
  </si>
  <si>
    <t>MARCHYN Tibor</t>
  </si>
  <si>
    <t>Contest Manager</t>
  </si>
  <si>
    <t>SICHTOVA Iveta</t>
  </si>
  <si>
    <t>SZABO Mikulas</t>
  </si>
  <si>
    <t xml:space="preserve">Model´s Processing </t>
  </si>
  <si>
    <t>MECIAR Jan</t>
  </si>
  <si>
    <t>PELAGIC Miodrag</t>
  </si>
  <si>
    <t>Altitude Team</t>
  </si>
  <si>
    <t>NOVAKOVA Anna</t>
  </si>
  <si>
    <t>BIELIKOVA Olga</t>
  </si>
  <si>
    <t>KAJANOVA Jana</t>
  </si>
  <si>
    <t xml:space="preserve">Time Keeper </t>
  </si>
  <si>
    <t>POPOVIC Michal</t>
  </si>
  <si>
    <t>BEKEC Tomas</t>
  </si>
  <si>
    <t>MAURER Gabriel</t>
  </si>
  <si>
    <t>MAURER Martin</t>
  </si>
  <si>
    <t>TURZOVA Eliska</t>
  </si>
  <si>
    <t>VIRAG Ladislav</t>
  </si>
  <si>
    <t>Total Country</t>
  </si>
  <si>
    <t>Total Competitors</t>
  </si>
  <si>
    <t>HODZIC Rudi</t>
  </si>
  <si>
    <t>HODZIC Ljiljana</t>
  </si>
  <si>
    <t>TIMOTIJEVIC Goran</t>
  </si>
  <si>
    <t>TIMOTIJEVIC Stefan</t>
  </si>
  <si>
    <t>TIMOTIJEVIC Gordana</t>
  </si>
  <si>
    <t>PELAGIC Zoran</t>
  </si>
  <si>
    <t>SEABROOK Trevor</t>
  </si>
  <si>
    <t>GBR 113101</t>
  </si>
  <si>
    <t>SVK-42-12</t>
  </si>
  <si>
    <t>JANKECH Tomáš</t>
  </si>
  <si>
    <t>SVK-42-48</t>
  </si>
  <si>
    <t>DURAJ Marek</t>
  </si>
  <si>
    <t>SVK-42-49</t>
  </si>
  <si>
    <t>ČERNÝ Maroš</t>
  </si>
  <si>
    <t>SVK-42-43</t>
  </si>
  <si>
    <t>WAGNER Tomáš</t>
  </si>
  <si>
    <t>SVK-65-10</t>
  </si>
  <si>
    <t>YL-028</t>
  </si>
  <si>
    <t>PRZYBYTEK- Dudzaiak Ewa</t>
  </si>
  <si>
    <t>JASSOVA Zdenka</t>
  </si>
  <si>
    <t>Altitude Team Reserve</t>
  </si>
  <si>
    <t>POLUKAINEN Helbe</t>
  </si>
  <si>
    <t>PAVKA Martin</t>
  </si>
  <si>
    <t>ROM</t>
  </si>
  <si>
    <t>CONSTANTINESCU Gica</t>
  </si>
  <si>
    <t>CONSTANTINESCU Gabriel</t>
  </si>
  <si>
    <t>OVIDIU Nica</t>
  </si>
  <si>
    <t>MEREUTA Valentina</t>
  </si>
  <si>
    <t>ROM-20-20</t>
  </si>
  <si>
    <t>ROM-20-50</t>
  </si>
  <si>
    <t>ROMANIA</t>
  </si>
  <si>
    <t>JOSIPOVIC Zivan</t>
  </si>
  <si>
    <t>SCG</t>
  </si>
  <si>
    <t>GERDIJAN Milan</t>
  </si>
  <si>
    <t>XXX</t>
  </si>
  <si>
    <t>Contest Sceretary</t>
  </si>
  <si>
    <r>
      <t>PLACE</t>
    </r>
    <r>
      <rPr>
        <b/>
        <sz val="11"/>
        <rFont val="Agency FB"/>
        <family val="2"/>
      </rPr>
      <t xml:space="preserve"> / MIESTO</t>
    </r>
  </si>
  <si>
    <r>
      <t>DATE</t>
    </r>
    <r>
      <rPr>
        <b/>
        <sz val="11"/>
        <rFont val="Agency FB"/>
        <family val="2"/>
      </rPr>
      <t xml:space="preserve"> / DÁTUM</t>
    </r>
  </si>
  <si>
    <r>
      <t>ENTRY FROM</t>
    </r>
    <r>
      <rPr>
        <b/>
        <sz val="11"/>
        <rFont val="Agency FB"/>
        <family val="2"/>
      </rPr>
      <t>/ ZOZNAM ÚČASTNÍKOV</t>
    </r>
  </si>
  <si>
    <t>BLEHA Marek</t>
  </si>
  <si>
    <t>BATHE Nigel</t>
  </si>
  <si>
    <t>GBR-63592</t>
  </si>
  <si>
    <t>KONCIK Ladislav</t>
  </si>
  <si>
    <t>SVK-74-46</t>
  </si>
  <si>
    <t>KISELEV Vladimir</t>
  </si>
  <si>
    <t>RUS-0952</t>
  </si>
  <si>
    <t>RUS-0581</t>
  </si>
  <si>
    <t>RUS-0580</t>
  </si>
  <si>
    <t>SCHERBA Stanislav</t>
  </si>
  <si>
    <t>POMMERS Martins</t>
  </si>
  <si>
    <t>CHERKASOVA Elizaveta</t>
  </si>
  <si>
    <t>RUS-0365</t>
  </si>
  <si>
    <t>RUS-0953</t>
  </si>
  <si>
    <t>POLTAVETS Gennady</t>
  </si>
  <si>
    <t>RUS-0951</t>
  </si>
  <si>
    <t>" CASSOVIA CUP 2006"   WORLD CUP</t>
  </si>
  <si>
    <t>YL-261</t>
  </si>
  <si>
    <t>BRIVNIEKS Roberts</t>
  </si>
  <si>
    <t>YL-061</t>
  </si>
  <si>
    <t>BERZINS Viesturs</t>
  </si>
  <si>
    <t>YL-229</t>
  </si>
  <si>
    <t>POMPURS Lauris</t>
  </si>
  <si>
    <t>YL-264</t>
  </si>
  <si>
    <t>KOKS Edgars</t>
  </si>
  <si>
    <t>YL-267</t>
  </si>
  <si>
    <t>KOZLOWSKA Monika</t>
  </si>
  <si>
    <t>MUSIAL MaceJ</t>
  </si>
  <si>
    <t>POL-4869</t>
  </si>
  <si>
    <t>POL-5975</t>
  </si>
  <si>
    <t>PRZYBYTEK Krysztof</t>
  </si>
  <si>
    <t>POL-3754</t>
  </si>
  <si>
    <t>JANISIEWICZ Pavel</t>
  </si>
  <si>
    <t>POL-4384</t>
  </si>
  <si>
    <t>POL-4626</t>
  </si>
  <si>
    <t>GORKA Ryszard</t>
  </si>
  <si>
    <t>SIKORA Macej</t>
  </si>
  <si>
    <r>
      <t>CATEGORY</t>
    </r>
    <r>
      <rPr>
        <b/>
        <sz val="10"/>
        <rFont val="Agency FB"/>
        <family val="2"/>
      </rPr>
      <t xml:space="preserve"> / KATEGÓRIA</t>
    </r>
  </si>
  <si>
    <r>
      <t>PLACE</t>
    </r>
    <r>
      <rPr>
        <b/>
        <sz val="10"/>
        <rFont val="Agency FB"/>
        <family val="2"/>
      </rPr>
      <t xml:space="preserve"> / MIESTO</t>
    </r>
  </si>
  <si>
    <r>
      <t>DATE</t>
    </r>
    <r>
      <rPr>
        <b/>
        <sz val="10"/>
        <rFont val="Agency FB"/>
        <family val="2"/>
      </rPr>
      <t xml:space="preserve"> / DÁTUM</t>
    </r>
  </si>
  <si>
    <r>
      <t>CATEGORY</t>
    </r>
    <r>
      <rPr>
        <b/>
        <sz val="11"/>
        <rFont val="Agency FB"/>
        <family val="2"/>
      </rPr>
      <t xml:space="preserve"> / KATEGÓRIA</t>
    </r>
  </si>
  <si>
    <r>
      <t>Round</t>
    </r>
    <r>
      <rPr>
        <b/>
        <sz val="11"/>
        <rFont val="Agency FB"/>
        <family val="2"/>
      </rPr>
      <t xml:space="preserve"> / Kolo</t>
    </r>
  </si>
  <si>
    <r>
      <t xml:space="preserve">Round </t>
    </r>
    <r>
      <rPr>
        <b/>
        <sz val="11"/>
        <rFont val="Agency FB"/>
        <family val="2"/>
      </rPr>
      <t>/ Kolo</t>
    </r>
  </si>
  <si>
    <r>
      <t xml:space="preserve">FLIGHT </t>
    </r>
    <r>
      <rPr>
        <b/>
        <sz val="11"/>
        <rFont val="Agency FB"/>
        <family val="2"/>
      </rPr>
      <t>/ KOLÁ</t>
    </r>
  </si>
  <si>
    <t>S-593</t>
  </si>
  <si>
    <t>YL-250</t>
  </si>
  <si>
    <t>PELAGIČ Zoran</t>
  </si>
  <si>
    <t>POL-4578</t>
  </si>
  <si>
    <t>NĚMCOVÁ Barborka</t>
  </si>
  <si>
    <t>SVK-90-13</t>
  </si>
  <si>
    <t>CZE-37-27</t>
  </si>
  <si>
    <t>CZE-37-07</t>
  </si>
  <si>
    <t>S-531</t>
  </si>
  <si>
    <t>S-564</t>
  </si>
  <si>
    <t>S-613</t>
  </si>
  <si>
    <t>S-044</t>
  </si>
  <si>
    <t>S-296</t>
  </si>
  <si>
    <t>S-269</t>
  </si>
  <si>
    <t>S-448</t>
  </si>
  <si>
    <t>TOMOFEJEV Maksim</t>
  </si>
  <si>
    <t>EUGENIJUS GUOBYS</t>
  </si>
  <si>
    <t>LTU-284</t>
  </si>
  <si>
    <t>LTU-385</t>
  </si>
  <si>
    <t>LTU-066</t>
  </si>
  <si>
    <t>EST-0069</t>
  </si>
  <si>
    <t>RUS-0403</t>
  </si>
  <si>
    <t>S-502</t>
  </si>
  <si>
    <t>S-503</t>
  </si>
  <si>
    <t>PÉM Martin</t>
  </si>
  <si>
    <t>SVK-65-05</t>
  </si>
  <si>
    <t>BONIECKI Jerzy</t>
  </si>
  <si>
    <t>POL-1550</t>
  </si>
  <si>
    <t>BURAJ Peter</t>
  </si>
  <si>
    <t>SVK-42-28</t>
  </si>
  <si>
    <t>UKR-309</t>
  </si>
  <si>
    <t>UKR-257</t>
  </si>
  <si>
    <t>UKR-302</t>
  </si>
  <si>
    <t>POL-1168</t>
  </si>
  <si>
    <t>KAWULOK Jerzy</t>
  </si>
  <si>
    <t>POL-2921</t>
  </si>
  <si>
    <t>O</t>
  </si>
  <si>
    <t>GBR 79141</t>
  </si>
  <si>
    <t>KARČIAUSKAS Mindaugas</t>
  </si>
  <si>
    <t>LTU</t>
  </si>
  <si>
    <t>BERTEŠKA Eimantas</t>
  </si>
  <si>
    <t>LUKOŠEVIČIUS Laurynas</t>
  </si>
  <si>
    <t>ROM 08</t>
  </si>
  <si>
    <t>ROM 51</t>
  </si>
  <si>
    <t>LODGE Stuart</t>
  </si>
  <si>
    <t>JAŠŠO Jozef st.</t>
  </si>
  <si>
    <t>KHOKHLOV Vladimir</t>
  </si>
  <si>
    <t>MT</t>
  </si>
  <si>
    <t>TC</t>
  </si>
  <si>
    <t>Nike Apache - Suriname1</t>
  </si>
  <si>
    <t>Taurus Tomahawk</t>
  </si>
  <si>
    <t>Dragon 3</t>
  </si>
  <si>
    <t>Mi4S1</t>
  </si>
  <si>
    <t>Tauris- Tomahawk</t>
  </si>
  <si>
    <t>Nike Apache</t>
  </si>
  <si>
    <t>Nike Apache -Suriname</t>
  </si>
  <si>
    <t>Suriname1</t>
  </si>
  <si>
    <t>UK</t>
  </si>
  <si>
    <t>Nike Smokc</t>
  </si>
  <si>
    <t>LTU-478</t>
  </si>
  <si>
    <t xml:space="preserve">LTU  </t>
  </si>
  <si>
    <t>LTU-477</t>
  </si>
  <si>
    <t>LTU-328</t>
  </si>
  <si>
    <t>POL-2408</t>
  </si>
  <si>
    <t>WOWRYEdward</t>
  </si>
  <si>
    <t>Ariane 3</t>
  </si>
  <si>
    <t>PRYDANNIKOV Denis</t>
  </si>
  <si>
    <t>MI 4s1</t>
  </si>
  <si>
    <t>WORY Kamil</t>
  </si>
  <si>
    <t>POL 5018</t>
  </si>
  <si>
    <t>SLIWA Bartosz</t>
  </si>
  <si>
    <t>POL-2179</t>
  </si>
  <si>
    <t>WOWRY Kamil</t>
  </si>
  <si>
    <t>PREKOP Jozef ml.</t>
  </si>
  <si>
    <t xml:space="preserve">PREKOP Michal  </t>
  </si>
  <si>
    <t>PREKOPOVÁ Martina</t>
  </si>
  <si>
    <r>
      <t>GROUP 4 /4</t>
    </r>
    <r>
      <rPr>
        <b/>
        <sz val="10"/>
        <rFont val="Agency FB"/>
        <family val="2"/>
      </rPr>
      <t>. SKUPINA</t>
    </r>
  </si>
  <si>
    <r>
      <t>GROUP 2 / 2</t>
    </r>
    <r>
      <rPr>
        <b/>
        <sz val="10"/>
        <rFont val="Agency FB"/>
        <family val="2"/>
      </rPr>
      <t>. SKUPINA</t>
    </r>
  </si>
  <si>
    <r>
      <t>GROUP 3 / 3</t>
    </r>
    <r>
      <rPr>
        <b/>
        <sz val="10"/>
        <rFont val="Agency FB"/>
        <family val="2"/>
      </rPr>
      <t>. SKUPINA</t>
    </r>
  </si>
  <si>
    <r>
      <t>GROUP 1 / 1</t>
    </r>
    <r>
      <rPr>
        <b/>
        <sz val="10"/>
        <rFont val="Agency FB"/>
        <family val="2"/>
      </rPr>
      <t>. SKUPINA</t>
    </r>
  </si>
  <si>
    <t>FLIGHT 2</t>
  </si>
  <si>
    <t>FLIGHT 3</t>
  </si>
  <si>
    <t>MATUSKA Michal</t>
  </si>
  <si>
    <t>PEM Martin</t>
  </si>
  <si>
    <t>PAVKA Bedrich</t>
  </si>
  <si>
    <t>JANKECH Tomas</t>
  </si>
  <si>
    <t>KARCIAUSKAS Mindaugas</t>
  </si>
  <si>
    <t>VECERA Boleslav</t>
  </si>
  <si>
    <t>MATUSKA Peter</t>
  </si>
  <si>
    <t>BERTESKA Eimantas</t>
  </si>
  <si>
    <t>NEMCOVA Janette</t>
  </si>
  <si>
    <t>NEMEC Radek</t>
  </si>
  <si>
    <t>PEM Stanislav</t>
  </si>
  <si>
    <t>LUKOSEVICIUS Laurynas</t>
  </si>
  <si>
    <t>ZITNAN Michal</t>
  </si>
  <si>
    <t>SVEC Vladimir</t>
  </si>
  <si>
    <t>JAVOIK Milan ml.</t>
  </si>
  <si>
    <t>RACKO Stefan</t>
  </si>
  <si>
    <t>SVEC Matus</t>
  </si>
  <si>
    <t>PEMOVA Marcela</t>
  </si>
  <si>
    <t>PAZITKOVA Erika</t>
  </si>
  <si>
    <t>HORVATH Ladislav</t>
  </si>
  <si>
    <t>PAVKOVA Viera</t>
  </si>
  <si>
    <t>GAZDOVA Dasa</t>
  </si>
  <si>
    <t>RENER Jan</t>
  </si>
  <si>
    <t>DEMKO Juraj</t>
  </si>
  <si>
    <t>GAZDA Peter</t>
  </si>
  <si>
    <t>JAVORikK Milan senior</t>
  </si>
  <si>
    <t>JASSO Jozef senior</t>
  </si>
  <si>
    <t>BURAJ Stefan senior.</t>
  </si>
  <si>
    <t>JAVOIKK Milan junior</t>
  </si>
  <si>
    <t>MARKOVA Kataiína</t>
  </si>
  <si>
    <t>WAGNER Tomas</t>
  </si>
  <si>
    <t>NEMCOVA Barborka</t>
  </si>
  <si>
    <t>ZITNAN Michal junior.</t>
  </si>
  <si>
    <t>EUGENIJUS Guobys</t>
  </si>
  <si>
    <t>BURAJ Stefan junior</t>
  </si>
  <si>
    <t>CERNY MaroS</t>
  </si>
  <si>
    <t>JAVORIK Milan junior</t>
  </si>
  <si>
    <t>MOKRAN Stefan</t>
  </si>
  <si>
    <t>Airfield Cana, Kosice , Slovak Republic</t>
  </si>
  <si>
    <t>Landing cm</t>
  </si>
  <si>
    <t>Pristátie v cm</t>
  </si>
  <si>
    <t>Time Keeper Shef</t>
  </si>
  <si>
    <t>Altitude Team Shef</t>
  </si>
  <si>
    <t>Scale Judges Shef</t>
  </si>
  <si>
    <t>SERBIA AND MONTENEGRO</t>
  </si>
  <si>
    <t>Soyuz 2 -TM</t>
  </si>
  <si>
    <t>Ariana 3-V 12</t>
  </si>
  <si>
    <t>Ariane 4 44LP-V99</t>
  </si>
  <si>
    <t>Ariane 1 L03</t>
  </si>
  <si>
    <t>Athena 2-LM-004</t>
  </si>
  <si>
    <t>V-5-V Vertical 1</t>
  </si>
  <si>
    <t>Trailblayzer IIF</t>
  </si>
  <si>
    <t>Ariane 3-V10</t>
  </si>
  <si>
    <t>Ariane 4 44LP-V22</t>
  </si>
  <si>
    <t>LITHUANIA</t>
  </si>
  <si>
    <t xml:space="preserve">ŽITŇAN Michal </t>
  </si>
  <si>
    <t>MARKOVA  Katarina</t>
  </si>
  <si>
    <t>POLUKAINEN Arvi</t>
  </si>
</sst>
</file>

<file path=xl/styles.xml><?xml version="1.0" encoding="utf-8"?>
<styleSheet xmlns="http://schemas.openxmlformats.org/spreadsheetml/2006/main">
  <numFmts count="3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</numFmts>
  <fonts count="17">
    <font>
      <sz val="10"/>
      <name val="Courier New"/>
      <family val="0"/>
    </font>
    <font>
      <sz val="8"/>
      <name val="Courier New"/>
      <family val="0"/>
    </font>
    <font>
      <sz val="11"/>
      <name val="Agency FB"/>
      <family val="2"/>
    </font>
    <font>
      <b/>
      <sz val="11"/>
      <color indexed="62"/>
      <name val="Agency FB"/>
      <family val="2"/>
    </font>
    <font>
      <b/>
      <sz val="11"/>
      <name val="Agency FB"/>
      <family val="2"/>
    </font>
    <font>
      <b/>
      <sz val="11"/>
      <color indexed="18"/>
      <name val="Agency FB"/>
      <family val="2"/>
    </font>
    <font>
      <sz val="11"/>
      <color indexed="18"/>
      <name val="Agency FB"/>
      <family val="2"/>
    </font>
    <font>
      <sz val="10"/>
      <name val="Agency FB"/>
      <family val="2"/>
    </font>
    <font>
      <b/>
      <sz val="10"/>
      <color indexed="62"/>
      <name val="Agency FB"/>
      <family val="2"/>
    </font>
    <font>
      <b/>
      <sz val="10"/>
      <name val="Agency FB"/>
      <family val="2"/>
    </font>
    <font>
      <b/>
      <sz val="16"/>
      <color indexed="62"/>
      <name val="Agency FB"/>
      <family val="2"/>
    </font>
    <font>
      <b/>
      <sz val="16"/>
      <name val="Agency FB"/>
      <family val="2"/>
    </font>
    <font>
      <sz val="11"/>
      <color indexed="10"/>
      <name val="Agency FB"/>
      <family val="2"/>
    </font>
    <font>
      <sz val="10"/>
      <color indexed="10"/>
      <name val="Agency FB"/>
      <family val="2"/>
    </font>
    <font>
      <sz val="11"/>
      <color indexed="9"/>
      <name val="Agency FB"/>
      <family val="2"/>
    </font>
    <font>
      <sz val="12"/>
      <name val="Agency FB"/>
      <family val="2"/>
    </font>
    <font>
      <sz val="11"/>
      <name val="Courier New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" fontId="2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185" fontId="2" fillId="0" borderId="0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1" fontId="14" fillId="0" borderId="0" xfId="0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 textRotation="255"/>
    </xf>
    <xf numFmtId="0" fontId="11" fillId="2" borderId="7" xfId="0" applyFont="1" applyFill="1" applyBorder="1" applyAlignment="1">
      <alignment horizontal="center" vertical="center" textRotation="255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11" fillId="2" borderId="12" xfId="0" applyFont="1" applyFill="1" applyBorder="1" applyAlignment="1">
      <alignment horizontal="center" vertical="center" textRotation="255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1" fontId="2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1" fontId="2" fillId="0" borderId="14" xfId="0" applyNumberFormat="1" applyFont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5" fillId="0" borderId="2" xfId="0" applyFont="1" applyBorder="1" applyAlignment="1">
      <alignment/>
    </xf>
    <xf numFmtId="0" fontId="16" fillId="0" borderId="2" xfId="0" applyFont="1" applyBorder="1" applyAlignment="1">
      <alignment/>
    </xf>
    <xf numFmtId="0" fontId="2" fillId="0" borderId="14" xfId="0" applyFont="1" applyBorder="1" applyAlignment="1">
      <alignment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3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7" borderId="22" xfId="0" applyFont="1" applyFill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5" fillId="2" borderId="2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11" fillId="2" borderId="3" xfId="0" applyFont="1" applyFill="1" applyBorder="1" applyAlignment="1">
      <alignment horizontal="center" vertical="center" textRotation="255"/>
    </xf>
    <xf numFmtId="0" fontId="11" fillId="2" borderId="7" xfId="0" applyFont="1" applyFill="1" applyBorder="1" applyAlignment="1">
      <alignment horizontal="center" vertical="center" textRotation="255"/>
    </xf>
    <xf numFmtId="0" fontId="11" fillId="2" borderId="12" xfId="0" applyFont="1" applyFill="1" applyBorder="1" applyAlignment="1">
      <alignment horizontal="center" vertical="center" textRotation="255"/>
    </xf>
    <xf numFmtId="0" fontId="7" fillId="0" borderId="0" xfId="0" applyFont="1" applyAlignment="1">
      <alignment horizontal="left"/>
    </xf>
    <xf numFmtId="0" fontId="3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381000</xdr:colOff>
      <xdr:row>4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239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409575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409575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409575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409575</xdr:colOff>
      <xdr:row>4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409575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409575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409575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47625</xdr:rowOff>
    </xdr:from>
    <xdr:to>
      <xdr:col>2</xdr:col>
      <xdr:colOff>38100</xdr:colOff>
      <xdr:row>4</xdr:row>
      <xdr:rowOff>38100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7143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409575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1</xdr:col>
      <xdr:colOff>409575</xdr:colOff>
      <xdr:row>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409575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390525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33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409575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409575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409575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409575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409575</xdr:colOff>
      <xdr:row>4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1</xdr:col>
      <xdr:colOff>409575</xdr:colOff>
      <xdr:row>20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76600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1</xdr:col>
      <xdr:colOff>409575</xdr:colOff>
      <xdr:row>20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76600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409575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409575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409575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409575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A19">
      <selection activeCell="C50" sqref="C50"/>
    </sheetView>
  </sheetViews>
  <sheetFormatPr defaultColWidth="9.00390625" defaultRowHeight="13.5"/>
  <cols>
    <col min="1" max="1" width="4.50390625" style="1" customWidth="1"/>
    <col min="2" max="2" width="5.00390625" style="1" customWidth="1"/>
    <col min="3" max="3" width="20.625" style="1" customWidth="1"/>
    <col min="4" max="4" width="5.625" style="1" customWidth="1"/>
    <col min="5" max="5" width="8.625" style="1" customWidth="1"/>
    <col min="6" max="12" width="3.625" style="1" customWidth="1"/>
    <col min="13" max="13" width="1.625" style="1" customWidth="1"/>
    <col min="14" max="14" width="1.00390625" style="1" customWidth="1"/>
    <col min="15" max="16384" width="9.00390625" style="1" customWidth="1"/>
  </cols>
  <sheetData>
    <row r="1" spans="3:16" ht="18" customHeight="1">
      <c r="C1" s="109" t="s">
        <v>49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/>
      <c r="P1"/>
    </row>
    <row r="2" spans="3:16" ht="18" customHeight="1">
      <c r="C2" s="109" t="s">
        <v>216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/>
      <c r="P2"/>
    </row>
    <row r="3" spans="3:16" ht="12.75" customHeight="1">
      <c r="C3" s="106" t="s">
        <v>199</v>
      </c>
      <c r="D3" s="106"/>
      <c r="E3" s="106"/>
      <c r="F3" s="106"/>
      <c r="G3" s="106"/>
      <c r="H3" s="106"/>
      <c r="K3" s="4"/>
      <c r="O3" s="107"/>
      <c r="P3" s="108"/>
    </row>
    <row r="4" spans="3:11" ht="12.75" customHeight="1">
      <c r="C4" s="2" t="s">
        <v>197</v>
      </c>
      <c r="D4" s="3" t="s">
        <v>23</v>
      </c>
      <c r="E4" s="3"/>
      <c r="F4" s="3"/>
      <c r="G4" s="3"/>
      <c r="H4" s="3"/>
      <c r="K4" s="4"/>
    </row>
    <row r="5" spans="1:17" ht="12.75" customHeight="1" thickBot="1">
      <c r="A5" s="5"/>
      <c r="B5" s="5"/>
      <c r="C5" s="6" t="s">
        <v>198</v>
      </c>
      <c r="D5" s="110" t="s">
        <v>21</v>
      </c>
      <c r="E5" s="110"/>
      <c r="F5" s="7"/>
      <c r="G5" s="7"/>
      <c r="H5" s="5"/>
      <c r="I5" s="5"/>
      <c r="J5" s="5"/>
      <c r="K5" s="7"/>
      <c r="L5" s="5"/>
      <c r="M5" s="5"/>
      <c r="N5" s="5"/>
      <c r="O5" s="23"/>
      <c r="P5" s="23"/>
      <c r="Q5" s="23"/>
    </row>
    <row r="6" spans="1:14" ht="12.75" customHeight="1" thickTop="1">
      <c r="A6" s="8" t="s">
        <v>4</v>
      </c>
      <c r="B6" s="105" t="s">
        <v>10</v>
      </c>
      <c r="C6" s="105"/>
      <c r="D6" s="8" t="s">
        <v>12</v>
      </c>
      <c r="E6" s="103"/>
      <c r="F6" s="103"/>
      <c r="G6" s="103"/>
      <c r="H6" s="103"/>
      <c r="I6" s="103"/>
      <c r="J6" s="103"/>
      <c r="K6" s="9"/>
      <c r="L6" s="9"/>
      <c r="M6" s="9"/>
      <c r="N6" s="9"/>
    </row>
    <row r="7" spans="1:14" ht="12.75" customHeight="1">
      <c r="A7" s="10" t="s">
        <v>16</v>
      </c>
      <c r="B7" s="104" t="s">
        <v>11</v>
      </c>
      <c r="C7" s="104"/>
      <c r="D7" s="10" t="s">
        <v>13</v>
      </c>
      <c r="E7" s="104"/>
      <c r="F7" s="104"/>
      <c r="G7" s="104"/>
      <c r="H7" s="104"/>
      <c r="I7" s="104"/>
      <c r="J7" s="104"/>
      <c r="K7" s="9"/>
      <c r="L7" s="9"/>
      <c r="M7" s="9"/>
      <c r="N7" s="9"/>
    </row>
    <row r="8" spans="1:14" ht="12.75" customHeight="1">
      <c r="A8" s="22">
        <v>1</v>
      </c>
      <c r="B8" s="102" t="s">
        <v>144</v>
      </c>
      <c r="C8" s="102"/>
      <c r="D8" s="22" t="s">
        <v>18</v>
      </c>
      <c r="E8" s="101" t="s">
        <v>142</v>
      </c>
      <c r="F8" s="101"/>
      <c r="G8" s="101"/>
      <c r="H8" s="101"/>
      <c r="I8" s="101"/>
      <c r="J8" s="101"/>
      <c r="K8" s="101"/>
      <c r="L8" s="101"/>
      <c r="M8" s="101"/>
      <c r="N8" s="101"/>
    </row>
    <row r="9" spans="1:14" ht="12.75" customHeight="1">
      <c r="A9" s="22">
        <v>2</v>
      </c>
      <c r="B9" s="102" t="s">
        <v>143</v>
      </c>
      <c r="C9" s="102"/>
      <c r="D9" s="22" t="s">
        <v>18</v>
      </c>
      <c r="E9" s="101" t="s">
        <v>196</v>
      </c>
      <c r="F9" s="101"/>
      <c r="G9" s="101"/>
      <c r="H9" s="101"/>
      <c r="I9" s="101"/>
      <c r="J9" s="101"/>
      <c r="K9" s="101"/>
      <c r="L9" s="101"/>
      <c r="M9" s="101"/>
      <c r="N9" s="101"/>
    </row>
    <row r="10" spans="1:14" ht="12.75" customHeight="1">
      <c r="A10" s="22">
        <v>3</v>
      </c>
      <c r="B10" s="102" t="s">
        <v>129</v>
      </c>
      <c r="C10" s="102"/>
      <c r="D10" s="22" t="s">
        <v>18</v>
      </c>
      <c r="E10" s="101" t="s">
        <v>128</v>
      </c>
      <c r="F10" s="101"/>
      <c r="G10" s="101"/>
      <c r="H10" s="101"/>
      <c r="I10" s="101"/>
      <c r="J10" s="101"/>
      <c r="K10" s="101"/>
      <c r="L10" s="101"/>
      <c r="M10" s="101"/>
      <c r="N10" s="101"/>
    </row>
    <row r="11" spans="1:14" ht="12.75" customHeight="1">
      <c r="A11" s="22">
        <v>4</v>
      </c>
      <c r="B11" s="102" t="s">
        <v>100</v>
      </c>
      <c r="C11" s="102"/>
      <c r="D11" s="22" t="s">
        <v>98</v>
      </c>
      <c r="E11" s="101" t="s">
        <v>132</v>
      </c>
      <c r="F11" s="101"/>
      <c r="G11" s="101"/>
      <c r="H11" s="101"/>
      <c r="I11" s="101"/>
      <c r="J11" s="101"/>
      <c r="K11" s="101"/>
      <c r="L11" s="101"/>
      <c r="M11" s="101"/>
      <c r="N11" s="101"/>
    </row>
    <row r="12" spans="1:14" ht="12.75" customHeight="1">
      <c r="A12" s="22">
        <v>5</v>
      </c>
      <c r="B12" s="102" t="s">
        <v>130</v>
      </c>
      <c r="C12" s="102"/>
      <c r="D12" s="22" t="s">
        <v>18</v>
      </c>
      <c r="E12" s="101" t="s">
        <v>133</v>
      </c>
      <c r="F12" s="101"/>
      <c r="G12" s="101"/>
      <c r="H12" s="101"/>
      <c r="I12" s="101"/>
      <c r="J12" s="101"/>
      <c r="K12" s="101"/>
      <c r="L12" s="101"/>
      <c r="M12" s="101"/>
      <c r="N12" s="101"/>
    </row>
    <row r="13" spans="1:14" ht="12.75" customHeight="1">
      <c r="A13" s="22">
        <v>6</v>
      </c>
      <c r="B13" s="102" t="s">
        <v>346</v>
      </c>
      <c r="C13" s="102"/>
      <c r="D13" s="22" t="s">
        <v>127</v>
      </c>
      <c r="E13" s="101" t="s">
        <v>133</v>
      </c>
      <c r="F13" s="101"/>
      <c r="G13" s="101"/>
      <c r="H13" s="101"/>
      <c r="I13" s="101"/>
      <c r="J13" s="101"/>
      <c r="K13" s="101"/>
      <c r="L13" s="101"/>
      <c r="M13" s="101"/>
      <c r="N13" s="101"/>
    </row>
    <row r="14" spans="1:14" ht="12.75" customHeight="1">
      <c r="A14" s="22">
        <v>7</v>
      </c>
      <c r="B14" s="102" t="s">
        <v>146</v>
      </c>
      <c r="C14" s="102"/>
      <c r="D14" s="22" t="s">
        <v>18</v>
      </c>
      <c r="E14" s="101" t="s">
        <v>131</v>
      </c>
      <c r="F14" s="101"/>
      <c r="G14" s="101"/>
      <c r="H14" s="101"/>
      <c r="I14" s="101"/>
      <c r="J14" s="101"/>
      <c r="K14" s="101"/>
      <c r="L14" s="101"/>
      <c r="M14" s="101"/>
      <c r="N14" s="101"/>
    </row>
    <row r="15" spans="1:14" ht="12.75" customHeight="1">
      <c r="A15" s="22">
        <v>8</v>
      </c>
      <c r="B15" s="102" t="s">
        <v>135</v>
      </c>
      <c r="C15" s="102"/>
      <c r="D15" s="22" t="s">
        <v>72</v>
      </c>
      <c r="E15" s="101" t="s">
        <v>369</v>
      </c>
      <c r="F15" s="101"/>
      <c r="G15" s="101"/>
      <c r="H15" s="101"/>
      <c r="I15" s="101"/>
      <c r="J15" s="101"/>
      <c r="K15" s="101"/>
      <c r="L15" s="101"/>
      <c r="M15" s="101"/>
      <c r="N15" s="101"/>
    </row>
    <row r="16" spans="1:14" ht="12.75" customHeight="1">
      <c r="A16" s="22">
        <v>9</v>
      </c>
      <c r="B16" s="102" t="s">
        <v>136</v>
      </c>
      <c r="C16" s="102"/>
      <c r="D16" s="22" t="s">
        <v>18</v>
      </c>
      <c r="E16" s="101" t="s">
        <v>134</v>
      </c>
      <c r="F16" s="101"/>
      <c r="G16" s="101"/>
      <c r="H16" s="101"/>
      <c r="I16" s="101"/>
      <c r="J16" s="101"/>
      <c r="K16" s="101"/>
      <c r="L16" s="101"/>
      <c r="M16" s="101"/>
      <c r="N16" s="101"/>
    </row>
    <row r="17" spans="1:14" ht="12.75" customHeight="1">
      <c r="A17" s="22">
        <v>10</v>
      </c>
      <c r="B17" s="102" t="s">
        <v>137</v>
      </c>
      <c r="C17" s="102"/>
      <c r="D17" s="22" t="s">
        <v>127</v>
      </c>
      <c r="E17" s="101" t="s">
        <v>134</v>
      </c>
      <c r="F17" s="101"/>
      <c r="G17" s="101"/>
      <c r="H17" s="101"/>
      <c r="I17" s="101"/>
      <c r="J17" s="101"/>
      <c r="K17" s="101"/>
      <c r="L17" s="101"/>
      <c r="M17" s="101"/>
      <c r="N17" s="101"/>
    </row>
    <row r="18" spans="1:14" ht="12.75" customHeight="1">
      <c r="A18" s="22">
        <v>11</v>
      </c>
      <c r="B18" s="102" t="s">
        <v>138</v>
      </c>
      <c r="C18" s="102"/>
      <c r="D18" s="22" t="s">
        <v>96</v>
      </c>
      <c r="E18" s="101" t="s">
        <v>134</v>
      </c>
      <c r="F18" s="101"/>
      <c r="G18" s="101"/>
      <c r="H18" s="101"/>
      <c r="I18" s="101"/>
      <c r="J18" s="101"/>
      <c r="K18" s="101"/>
      <c r="L18" s="101"/>
      <c r="M18" s="101"/>
      <c r="N18" s="101"/>
    </row>
    <row r="19" spans="1:14" ht="12.75" customHeight="1">
      <c r="A19" s="22">
        <v>12</v>
      </c>
      <c r="B19" s="102" t="s">
        <v>147</v>
      </c>
      <c r="C19" s="102"/>
      <c r="D19" s="22" t="s">
        <v>92</v>
      </c>
      <c r="E19" s="101" t="s">
        <v>134</v>
      </c>
      <c r="F19" s="101"/>
      <c r="G19" s="101"/>
      <c r="H19" s="101"/>
      <c r="I19" s="101"/>
      <c r="J19" s="101"/>
      <c r="K19" s="101"/>
      <c r="L19" s="101"/>
      <c r="M19" s="101"/>
      <c r="N19" s="101"/>
    </row>
    <row r="20" spans="1:14" ht="12.75" customHeight="1">
      <c r="A20" s="22">
        <v>13</v>
      </c>
      <c r="B20" s="102" t="s">
        <v>140</v>
      </c>
      <c r="C20" s="102"/>
      <c r="D20" s="22" t="s">
        <v>18</v>
      </c>
      <c r="E20" s="101" t="s">
        <v>139</v>
      </c>
      <c r="F20" s="101"/>
      <c r="G20" s="101"/>
      <c r="H20" s="101"/>
      <c r="I20" s="101"/>
      <c r="J20" s="101"/>
      <c r="K20" s="101"/>
      <c r="L20" s="101"/>
      <c r="M20" s="101"/>
      <c r="N20" s="101"/>
    </row>
    <row r="21" spans="1:14" ht="12.75" customHeight="1">
      <c r="A21" s="22">
        <v>14</v>
      </c>
      <c r="B21" s="102" t="s">
        <v>141</v>
      </c>
      <c r="C21" s="102"/>
      <c r="D21" s="22" t="s">
        <v>18</v>
      </c>
      <c r="E21" s="101" t="s">
        <v>139</v>
      </c>
      <c r="F21" s="101"/>
      <c r="G21" s="101"/>
      <c r="H21" s="101"/>
      <c r="I21" s="101"/>
      <c r="J21" s="101"/>
      <c r="K21" s="101"/>
      <c r="L21" s="101"/>
      <c r="M21" s="101"/>
      <c r="N21" s="101"/>
    </row>
    <row r="22" spans="1:14" ht="12.75" customHeight="1">
      <c r="A22" s="22">
        <v>15</v>
      </c>
      <c r="B22" s="102" t="s">
        <v>166</v>
      </c>
      <c r="C22" s="102"/>
      <c r="D22" s="22" t="s">
        <v>18</v>
      </c>
      <c r="E22" s="101" t="s">
        <v>145</v>
      </c>
      <c r="F22" s="101"/>
      <c r="G22" s="101"/>
      <c r="H22" s="101"/>
      <c r="I22" s="101"/>
      <c r="J22" s="101"/>
      <c r="K22" s="101"/>
      <c r="L22" s="101"/>
      <c r="M22" s="101"/>
      <c r="N22" s="101"/>
    </row>
    <row r="23" spans="1:14" ht="12.75" customHeight="1">
      <c r="A23" s="22">
        <v>16</v>
      </c>
      <c r="B23" s="102" t="s">
        <v>58</v>
      </c>
      <c r="C23" s="102"/>
      <c r="D23" s="22" t="s">
        <v>18</v>
      </c>
      <c r="E23" s="101" t="s">
        <v>145</v>
      </c>
      <c r="F23" s="101"/>
      <c r="G23" s="101"/>
      <c r="H23" s="101"/>
      <c r="I23" s="101"/>
      <c r="J23" s="101"/>
      <c r="K23" s="101"/>
      <c r="L23" s="101"/>
      <c r="M23" s="101"/>
      <c r="N23" s="101"/>
    </row>
    <row r="24" spans="1:14" ht="12.75" customHeight="1">
      <c r="A24" s="22">
        <v>17</v>
      </c>
      <c r="B24" s="102" t="s">
        <v>149</v>
      </c>
      <c r="C24" s="102"/>
      <c r="D24" s="22" t="s">
        <v>18</v>
      </c>
      <c r="E24" s="101" t="s">
        <v>368</v>
      </c>
      <c r="F24" s="101"/>
      <c r="G24" s="101"/>
      <c r="H24" s="101"/>
      <c r="I24" s="101"/>
      <c r="J24" s="101"/>
      <c r="K24" s="101"/>
      <c r="L24" s="101"/>
      <c r="M24" s="101"/>
      <c r="N24" s="101"/>
    </row>
    <row r="25" spans="1:14" ht="12.75" customHeight="1">
      <c r="A25" s="22">
        <v>18</v>
      </c>
      <c r="B25" s="102" t="s">
        <v>150</v>
      </c>
      <c r="C25" s="102"/>
      <c r="D25" s="22" t="s">
        <v>18</v>
      </c>
      <c r="E25" s="101" t="s">
        <v>148</v>
      </c>
      <c r="F25" s="101"/>
      <c r="G25" s="101"/>
      <c r="H25" s="101"/>
      <c r="I25" s="101"/>
      <c r="J25" s="101"/>
      <c r="K25" s="101"/>
      <c r="L25" s="101"/>
      <c r="M25" s="101"/>
      <c r="N25" s="101"/>
    </row>
    <row r="26" spans="1:14" ht="12.75" customHeight="1">
      <c r="A26" s="22">
        <v>19</v>
      </c>
      <c r="B26" s="102" t="s">
        <v>154</v>
      </c>
      <c r="C26" s="102"/>
      <c r="D26" s="22" t="s">
        <v>18</v>
      </c>
      <c r="E26" s="101" t="s">
        <v>148</v>
      </c>
      <c r="F26" s="101"/>
      <c r="G26" s="101"/>
      <c r="H26" s="101"/>
      <c r="I26" s="101"/>
      <c r="J26" s="101"/>
      <c r="K26" s="101"/>
      <c r="L26" s="101"/>
      <c r="M26" s="101"/>
      <c r="N26" s="101"/>
    </row>
    <row r="27" spans="1:14" ht="12.75" customHeight="1">
      <c r="A27" s="22">
        <v>20</v>
      </c>
      <c r="B27" s="102" t="s">
        <v>151</v>
      </c>
      <c r="C27" s="102"/>
      <c r="D27" s="22" t="s">
        <v>18</v>
      </c>
      <c r="E27" s="101" t="s">
        <v>148</v>
      </c>
      <c r="F27" s="101"/>
      <c r="G27" s="101"/>
      <c r="H27" s="101"/>
      <c r="I27" s="101"/>
      <c r="J27" s="101"/>
      <c r="K27" s="101"/>
      <c r="L27" s="101"/>
      <c r="M27" s="101"/>
      <c r="N27" s="101"/>
    </row>
    <row r="28" spans="1:14" ht="12.75" customHeight="1">
      <c r="A28" s="22">
        <v>21</v>
      </c>
      <c r="B28" s="102" t="s">
        <v>180</v>
      </c>
      <c r="C28" s="102"/>
      <c r="D28" s="22" t="s">
        <v>18</v>
      </c>
      <c r="E28" s="101" t="s">
        <v>148</v>
      </c>
      <c r="F28" s="101"/>
      <c r="G28" s="101"/>
      <c r="H28" s="101"/>
      <c r="I28" s="101"/>
      <c r="J28" s="101"/>
      <c r="K28" s="101"/>
      <c r="L28" s="101"/>
      <c r="M28" s="101"/>
      <c r="N28" s="101"/>
    </row>
    <row r="29" spans="1:14" ht="12.75" customHeight="1">
      <c r="A29" s="22">
        <v>22</v>
      </c>
      <c r="B29" s="102" t="s">
        <v>195</v>
      </c>
      <c r="C29" s="102"/>
      <c r="D29" s="22" t="s">
        <v>18</v>
      </c>
      <c r="E29" s="101" t="s">
        <v>181</v>
      </c>
      <c r="F29" s="101"/>
      <c r="G29" s="101"/>
      <c r="H29" s="101"/>
      <c r="I29" s="101"/>
      <c r="J29" s="101"/>
      <c r="K29" s="101"/>
      <c r="L29" s="101"/>
      <c r="M29" s="101"/>
      <c r="N29" s="101"/>
    </row>
    <row r="30" spans="1:14" ht="12.75" customHeight="1">
      <c r="A30" s="22">
        <v>23</v>
      </c>
      <c r="B30" s="102" t="s">
        <v>195</v>
      </c>
      <c r="C30" s="102"/>
      <c r="D30" s="22" t="s">
        <v>18</v>
      </c>
      <c r="E30" s="101" t="s">
        <v>181</v>
      </c>
      <c r="F30" s="101"/>
      <c r="G30" s="101"/>
      <c r="H30" s="101"/>
      <c r="I30" s="101"/>
      <c r="J30" s="101"/>
      <c r="K30" s="101"/>
      <c r="L30" s="101"/>
      <c r="M30" s="101"/>
      <c r="N30" s="101"/>
    </row>
    <row r="31" spans="1:14" ht="12.75" customHeight="1">
      <c r="A31" s="22">
        <v>24</v>
      </c>
      <c r="B31" s="102" t="s">
        <v>179</v>
      </c>
      <c r="C31" s="102"/>
      <c r="D31" s="22" t="s">
        <v>72</v>
      </c>
      <c r="E31" s="101" t="s">
        <v>367</v>
      </c>
      <c r="F31" s="101"/>
      <c r="G31" s="101"/>
      <c r="H31" s="101"/>
      <c r="I31" s="101"/>
      <c r="J31" s="101"/>
      <c r="K31" s="101"/>
      <c r="L31" s="101"/>
      <c r="M31" s="101"/>
      <c r="N31" s="101"/>
    </row>
    <row r="32" spans="1:14" ht="12.75" customHeight="1">
      <c r="A32" s="22">
        <v>25</v>
      </c>
      <c r="B32" s="102" t="s">
        <v>226</v>
      </c>
      <c r="C32" s="102"/>
      <c r="D32" s="22" t="s">
        <v>72</v>
      </c>
      <c r="E32" s="101" t="s">
        <v>152</v>
      </c>
      <c r="F32" s="101"/>
      <c r="G32" s="101"/>
      <c r="H32" s="101"/>
      <c r="I32" s="101"/>
      <c r="J32" s="101"/>
      <c r="K32" s="101"/>
      <c r="L32" s="101"/>
      <c r="M32" s="101"/>
      <c r="N32" s="101"/>
    </row>
    <row r="33" spans="1:14" ht="12.75" customHeight="1">
      <c r="A33" s="22">
        <v>26</v>
      </c>
      <c r="B33" s="102" t="s">
        <v>203</v>
      </c>
      <c r="C33" s="102"/>
      <c r="D33" s="22" t="s">
        <v>18</v>
      </c>
      <c r="E33" s="101" t="s">
        <v>152</v>
      </c>
      <c r="F33" s="101"/>
      <c r="G33" s="101"/>
      <c r="H33" s="101"/>
      <c r="I33" s="101"/>
      <c r="J33" s="101"/>
      <c r="K33" s="101"/>
      <c r="L33" s="101"/>
      <c r="M33" s="101"/>
      <c r="N33" s="101"/>
    </row>
    <row r="34" spans="1:14" ht="12.75" customHeight="1">
      <c r="A34" s="22">
        <v>27</v>
      </c>
      <c r="B34" s="102" t="s">
        <v>344</v>
      </c>
      <c r="C34" s="102"/>
      <c r="D34" s="22" t="s">
        <v>18</v>
      </c>
      <c r="E34" s="101" t="s">
        <v>152</v>
      </c>
      <c r="F34" s="101"/>
      <c r="G34" s="101"/>
      <c r="H34" s="101"/>
      <c r="I34" s="101"/>
      <c r="J34" s="101"/>
      <c r="K34" s="101"/>
      <c r="L34" s="101"/>
      <c r="M34" s="101"/>
      <c r="N34" s="101"/>
    </row>
    <row r="35" spans="1:14" ht="12.75" customHeight="1">
      <c r="A35" s="22">
        <v>28</v>
      </c>
      <c r="B35" s="102" t="s">
        <v>153</v>
      </c>
      <c r="C35" s="102"/>
      <c r="D35" s="22" t="s">
        <v>18</v>
      </c>
      <c r="E35" s="101" t="s">
        <v>152</v>
      </c>
      <c r="F35" s="101"/>
      <c r="G35" s="101"/>
      <c r="H35" s="101"/>
      <c r="I35" s="101"/>
      <c r="J35" s="101"/>
      <c r="K35" s="101"/>
      <c r="L35" s="101"/>
      <c r="M35" s="101"/>
      <c r="N35" s="101"/>
    </row>
    <row r="36" spans="1:14" ht="12.75" customHeight="1">
      <c r="A36" s="22">
        <v>29</v>
      </c>
      <c r="B36" s="102" t="s">
        <v>154</v>
      </c>
      <c r="C36" s="102"/>
      <c r="D36" s="22" t="s">
        <v>18</v>
      </c>
      <c r="E36" s="101" t="s">
        <v>152</v>
      </c>
      <c r="F36" s="101"/>
      <c r="G36" s="101"/>
      <c r="H36" s="101"/>
      <c r="I36" s="101"/>
      <c r="J36" s="101"/>
      <c r="K36" s="101"/>
      <c r="L36" s="101"/>
      <c r="M36" s="101"/>
      <c r="N36" s="101"/>
    </row>
    <row r="37" spans="1:14" ht="12.75" customHeight="1">
      <c r="A37" s="22">
        <v>30</v>
      </c>
      <c r="B37" s="102" t="s">
        <v>350</v>
      </c>
      <c r="C37" s="102"/>
      <c r="D37" s="22" t="s">
        <v>18</v>
      </c>
      <c r="E37" s="101" t="s">
        <v>152</v>
      </c>
      <c r="F37" s="101"/>
      <c r="G37" s="101"/>
      <c r="H37" s="101"/>
      <c r="I37" s="101"/>
      <c r="J37" s="101"/>
      <c r="K37" s="101"/>
      <c r="L37" s="101"/>
      <c r="M37" s="101"/>
      <c r="N37" s="101"/>
    </row>
    <row r="38" spans="1:14" ht="12.75" customHeight="1">
      <c r="A38" s="22">
        <v>31</v>
      </c>
      <c r="B38" s="102" t="s">
        <v>347</v>
      </c>
      <c r="C38" s="102"/>
      <c r="D38" s="22" t="s">
        <v>18</v>
      </c>
      <c r="E38" s="101" t="s">
        <v>152</v>
      </c>
      <c r="F38" s="101"/>
      <c r="G38" s="101"/>
      <c r="H38" s="101"/>
      <c r="I38" s="101"/>
      <c r="J38" s="101"/>
      <c r="K38" s="101"/>
      <c r="L38" s="101"/>
      <c r="M38" s="101"/>
      <c r="N38" s="101"/>
    </row>
    <row r="39" spans="1:14" ht="12.75" customHeight="1">
      <c r="A39" s="22">
        <v>32</v>
      </c>
      <c r="B39" s="102" t="s">
        <v>156</v>
      </c>
      <c r="C39" s="102"/>
      <c r="D39" s="22" t="s">
        <v>18</v>
      </c>
      <c r="E39" s="101" t="s">
        <v>152</v>
      </c>
      <c r="F39" s="101"/>
      <c r="G39" s="101"/>
      <c r="H39" s="101"/>
      <c r="I39" s="101"/>
      <c r="J39" s="101"/>
      <c r="K39" s="101"/>
      <c r="L39" s="101"/>
      <c r="M39" s="101"/>
      <c r="N39" s="101"/>
    </row>
    <row r="40" spans="1:14" ht="12.75" customHeight="1">
      <c r="A40" s="22">
        <v>33</v>
      </c>
      <c r="B40" s="102" t="s">
        <v>155</v>
      </c>
      <c r="C40" s="102"/>
      <c r="D40" s="22" t="s">
        <v>18</v>
      </c>
      <c r="E40" s="101" t="s">
        <v>152</v>
      </c>
      <c r="F40" s="101"/>
      <c r="G40" s="101"/>
      <c r="H40" s="101"/>
      <c r="I40" s="101"/>
      <c r="J40" s="101"/>
      <c r="K40" s="101"/>
      <c r="L40" s="101"/>
      <c r="M40" s="101"/>
      <c r="N40" s="101"/>
    </row>
    <row r="41" spans="1:14" ht="12.75" customHeight="1">
      <c r="A41" s="22">
        <v>34</v>
      </c>
      <c r="B41" s="102" t="s">
        <v>157</v>
      </c>
      <c r="C41" s="102"/>
      <c r="D41" s="22" t="s">
        <v>18</v>
      </c>
      <c r="E41" s="101" t="s">
        <v>152</v>
      </c>
      <c r="F41" s="101"/>
      <c r="G41" s="101"/>
      <c r="H41" s="101"/>
      <c r="I41" s="101"/>
      <c r="J41" s="101"/>
      <c r="K41" s="101"/>
      <c r="L41" s="101"/>
      <c r="M41" s="101"/>
      <c r="N41" s="101"/>
    </row>
    <row r="42" spans="1:14" ht="12.75" customHeight="1">
      <c r="A42" s="22">
        <v>35</v>
      </c>
      <c r="B42" s="102" t="s">
        <v>343</v>
      </c>
      <c r="C42" s="102"/>
      <c r="D42" s="22" t="s">
        <v>18</v>
      </c>
      <c r="E42" s="101" t="s">
        <v>152</v>
      </c>
      <c r="F42" s="101"/>
      <c r="G42" s="101"/>
      <c r="H42" s="101"/>
      <c r="I42" s="101"/>
      <c r="J42" s="101"/>
      <c r="K42" s="101"/>
      <c r="L42" s="101"/>
      <c r="M42" s="101"/>
      <c r="N42" s="101"/>
    </row>
    <row r="43" spans="1:14" ht="12.75" customHeight="1">
      <c r="A43" s="22">
        <v>36</v>
      </c>
      <c r="B43" s="102" t="s">
        <v>158</v>
      </c>
      <c r="C43" s="102"/>
      <c r="D43" s="22" t="s">
        <v>18</v>
      </c>
      <c r="E43" s="101" t="s">
        <v>152</v>
      </c>
      <c r="F43" s="101"/>
      <c r="G43" s="101"/>
      <c r="H43" s="101"/>
      <c r="I43" s="101"/>
      <c r="J43" s="101"/>
      <c r="K43" s="101"/>
      <c r="L43" s="101"/>
      <c r="M43" s="101"/>
      <c r="N43" s="101"/>
    </row>
    <row r="44" spans="1:14" ht="12.75" customHeight="1">
      <c r="A44" s="22">
        <v>37</v>
      </c>
      <c r="B44" s="102" t="s">
        <v>348</v>
      </c>
      <c r="C44" s="102"/>
      <c r="D44" s="22" t="s">
        <v>18</v>
      </c>
      <c r="E44" s="101" t="s">
        <v>152</v>
      </c>
      <c r="F44" s="101"/>
      <c r="G44" s="101"/>
      <c r="H44" s="101"/>
      <c r="I44" s="101"/>
      <c r="J44" s="101"/>
      <c r="K44" s="101"/>
      <c r="L44" s="101"/>
      <c r="M44" s="101"/>
      <c r="N44" s="101"/>
    </row>
    <row r="45" spans="1:14" ht="12.75" customHeight="1">
      <c r="A45" s="22">
        <v>38</v>
      </c>
      <c r="B45" s="102" t="s">
        <v>345</v>
      </c>
      <c r="C45" s="102"/>
      <c r="D45" s="22" t="s">
        <v>18</v>
      </c>
      <c r="E45" s="101" t="s">
        <v>152</v>
      </c>
      <c r="F45" s="101"/>
      <c r="G45" s="101"/>
      <c r="H45" s="101"/>
      <c r="I45" s="101"/>
      <c r="J45" s="101"/>
      <c r="K45" s="101"/>
      <c r="L45" s="101"/>
      <c r="M45" s="101"/>
      <c r="N45" s="101"/>
    </row>
    <row r="46" spans="1:14" ht="12.75" customHeight="1">
      <c r="A46" s="22">
        <v>39</v>
      </c>
      <c r="B46" s="102" t="s">
        <v>182</v>
      </c>
      <c r="C46" s="102"/>
      <c r="D46" s="22" t="s">
        <v>91</v>
      </c>
      <c r="E46" s="101" t="s">
        <v>152</v>
      </c>
      <c r="F46" s="101"/>
      <c r="G46" s="101"/>
      <c r="H46" s="101"/>
      <c r="I46" s="101"/>
      <c r="J46" s="101"/>
      <c r="K46" s="101"/>
      <c r="L46" s="101"/>
      <c r="M46" s="101"/>
      <c r="N46" s="101"/>
    </row>
    <row r="47" spans="1:14" ht="12.75" customHeight="1">
      <c r="A47" s="22">
        <v>40</v>
      </c>
      <c r="B47" s="102" t="s">
        <v>349</v>
      </c>
      <c r="C47" s="102"/>
      <c r="D47" s="22" t="s">
        <v>18</v>
      </c>
      <c r="E47" s="101" t="s">
        <v>152</v>
      </c>
      <c r="F47" s="101"/>
      <c r="G47" s="101"/>
      <c r="H47" s="101"/>
      <c r="I47" s="101"/>
      <c r="J47" s="101"/>
      <c r="K47" s="101"/>
      <c r="L47" s="101"/>
      <c r="M47" s="101"/>
      <c r="N47" s="101"/>
    </row>
    <row r="48" spans="1:14" ht="12.75" customHeight="1">
      <c r="A48" s="22"/>
      <c r="B48" s="102"/>
      <c r="C48" s="102"/>
      <c r="D48" s="22"/>
      <c r="E48" s="101"/>
      <c r="F48" s="101"/>
      <c r="G48" s="101"/>
      <c r="H48" s="101"/>
      <c r="I48" s="101"/>
      <c r="J48" s="101"/>
      <c r="K48" s="101"/>
      <c r="L48" s="101"/>
      <c r="M48" s="101"/>
      <c r="N48" s="101"/>
    </row>
    <row r="49" spans="1:14" ht="12.75" customHeight="1">
      <c r="A49" s="22"/>
      <c r="B49" s="102"/>
      <c r="C49" s="102"/>
      <c r="D49" s="22"/>
      <c r="E49" s="102"/>
      <c r="F49" s="102"/>
      <c r="G49" s="102"/>
      <c r="H49" s="102"/>
      <c r="I49" s="102"/>
      <c r="J49" s="102"/>
      <c r="K49" s="101"/>
      <c r="L49" s="101"/>
      <c r="M49" s="101"/>
      <c r="N49" s="101"/>
    </row>
    <row r="50" ht="12.75" customHeight="1"/>
    <row r="51" ht="12.75" customHeight="1"/>
    <row r="52" spans="1:4" ht="12.75" customHeight="1">
      <c r="A52" s="12"/>
      <c r="B52" s="12"/>
      <c r="C52" s="13"/>
      <c r="D52" s="4"/>
    </row>
    <row r="53" spans="1:4" ht="12.75" customHeight="1">
      <c r="A53" s="12"/>
      <c r="B53" s="14"/>
      <c r="C53" s="12"/>
      <c r="D53" s="4"/>
    </row>
    <row r="54" spans="1:4" ht="12.75" customHeight="1">
      <c r="A54" s="12"/>
      <c r="B54" s="14"/>
      <c r="C54" s="12"/>
      <c r="D54" s="4"/>
    </row>
    <row r="55" spans="1:4" ht="12.75" customHeight="1">
      <c r="A55" s="12"/>
      <c r="B55" s="14"/>
      <c r="C55" s="12"/>
      <c r="D55" s="4"/>
    </row>
    <row r="56" spans="2:3" ht="12.75" customHeight="1">
      <c r="B56" s="14"/>
      <c r="C56" s="12"/>
    </row>
    <row r="57" spans="2:3" ht="12.75" customHeight="1">
      <c r="B57" s="14"/>
      <c r="C57" s="12"/>
    </row>
    <row r="58" spans="2:3" ht="12.75" customHeight="1">
      <c r="B58" s="14"/>
      <c r="C58" s="12"/>
    </row>
    <row r="59" spans="2:3" ht="12.75" customHeight="1">
      <c r="B59" s="14"/>
      <c r="C59" s="12"/>
    </row>
    <row r="60" spans="2:3" ht="14.25">
      <c r="B60" s="14"/>
      <c r="C60" s="12"/>
    </row>
    <row r="61" spans="2:3" ht="14.25">
      <c r="B61" s="14"/>
      <c r="C61" s="12"/>
    </row>
    <row r="62" spans="2:3" ht="14.25">
      <c r="B62" s="14"/>
      <c r="C62" s="12"/>
    </row>
    <row r="63" ht="14.25">
      <c r="B63" s="4"/>
    </row>
  </sheetData>
  <mergeCells count="135">
    <mergeCell ref="O3:P3"/>
    <mergeCell ref="C1:N1"/>
    <mergeCell ref="C2:N2"/>
    <mergeCell ref="D5:E5"/>
    <mergeCell ref="K8:N8"/>
    <mergeCell ref="B8:C8"/>
    <mergeCell ref="C3:H3"/>
    <mergeCell ref="B9:C9"/>
    <mergeCell ref="K9:N9"/>
    <mergeCell ref="B10:C10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8:C48"/>
    <mergeCell ref="B47:C47"/>
    <mergeCell ref="B43:C43"/>
    <mergeCell ref="B44:C44"/>
    <mergeCell ref="B45:C45"/>
    <mergeCell ref="B46:C46"/>
    <mergeCell ref="B49:C49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44:J44"/>
    <mergeCell ref="E37:J37"/>
    <mergeCell ref="E38:J38"/>
    <mergeCell ref="E39:J39"/>
    <mergeCell ref="E40:J40"/>
    <mergeCell ref="E48:J48"/>
    <mergeCell ref="E49:J49"/>
    <mergeCell ref="E6:J6"/>
    <mergeCell ref="E7:J7"/>
    <mergeCell ref="E45:J45"/>
    <mergeCell ref="E46:J46"/>
    <mergeCell ref="E47:J47"/>
    <mergeCell ref="E41:J41"/>
    <mergeCell ref="E42:J42"/>
    <mergeCell ref="E43:J43"/>
    <mergeCell ref="K10:N10"/>
    <mergeCell ref="K11:N11"/>
    <mergeCell ref="K12:N12"/>
    <mergeCell ref="K13:N13"/>
    <mergeCell ref="K14:N14"/>
    <mergeCell ref="K15:N15"/>
    <mergeCell ref="K16:N16"/>
    <mergeCell ref="K17:N17"/>
    <mergeCell ref="K18:N18"/>
    <mergeCell ref="K19:N19"/>
    <mergeCell ref="K20:N20"/>
    <mergeCell ref="K21:N21"/>
    <mergeCell ref="K22:N22"/>
    <mergeCell ref="K23:N23"/>
    <mergeCell ref="K24:N24"/>
    <mergeCell ref="K25:N25"/>
    <mergeCell ref="K26:N26"/>
    <mergeCell ref="K27:N27"/>
    <mergeCell ref="K28:N28"/>
    <mergeCell ref="K29:N29"/>
    <mergeCell ref="K30:N30"/>
    <mergeCell ref="K31:N31"/>
    <mergeCell ref="K32:N32"/>
    <mergeCell ref="K33:N33"/>
    <mergeCell ref="K34:N34"/>
    <mergeCell ref="K35:N35"/>
    <mergeCell ref="K36:N36"/>
    <mergeCell ref="K37:N37"/>
    <mergeCell ref="K38:N38"/>
    <mergeCell ref="K39:N39"/>
    <mergeCell ref="K40:N40"/>
    <mergeCell ref="K41:N41"/>
    <mergeCell ref="K42:N42"/>
    <mergeCell ref="K43:N43"/>
    <mergeCell ref="K44:N44"/>
    <mergeCell ref="K49:N49"/>
    <mergeCell ref="K45:N45"/>
    <mergeCell ref="K46:N46"/>
    <mergeCell ref="K47:N47"/>
    <mergeCell ref="K48:N48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E22" sqref="E22"/>
    </sheetView>
  </sheetViews>
  <sheetFormatPr defaultColWidth="9.00390625" defaultRowHeight="13.5"/>
  <cols>
    <col min="1" max="1" width="4.00390625" style="1" customWidth="1"/>
    <col min="2" max="2" width="5.50390625" style="1" customWidth="1"/>
    <col min="3" max="3" width="20.625" style="28" customWidth="1"/>
    <col min="4" max="4" width="7.625" style="4" customWidth="1"/>
    <col min="5" max="5" width="13.625" style="4" customWidth="1"/>
    <col min="6" max="9" width="7.625" style="4" customWidth="1"/>
    <col min="10" max="10" width="3.375" style="1" customWidth="1"/>
    <col min="11" max="16384" width="9.00390625" style="1" customWidth="1"/>
  </cols>
  <sheetData>
    <row r="1" spans="3:9" ht="14.25">
      <c r="C1" s="106" t="s">
        <v>22</v>
      </c>
      <c r="D1" s="106"/>
      <c r="E1" s="106"/>
      <c r="F1" s="106"/>
      <c r="G1" s="106"/>
      <c r="H1" s="106"/>
      <c r="I1" s="106"/>
    </row>
    <row r="2" spans="3:9" ht="14.25">
      <c r="C2" s="106" t="s">
        <v>19</v>
      </c>
      <c r="D2" s="106"/>
      <c r="E2" s="106"/>
      <c r="F2" s="106"/>
      <c r="G2" s="106"/>
      <c r="H2" s="106"/>
      <c r="I2" s="106"/>
    </row>
    <row r="3" spans="3:4" ht="14.25">
      <c r="C3" s="2" t="s">
        <v>240</v>
      </c>
      <c r="D3" s="20" t="s">
        <v>40</v>
      </c>
    </row>
    <row r="4" spans="3:6" ht="14.25">
      <c r="C4" s="2" t="s">
        <v>197</v>
      </c>
      <c r="D4" s="28" t="s">
        <v>23</v>
      </c>
      <c r="E4" s="28"/>
      <c r="F4" s="28"/>
    </row>
    <row r="5" spans="1:10" ht="14.25">
      <c r="A5" s="23"/>
      <c r="B5" s="23"/>
      <c r="C5" s="37" t="s">
        <v>198</v>
      </c>
      <c r="D5" s="116" t="s">
        <v>21</v>
      </c>
      <c r="E5" s="116"/>
      <c r="F5" s="116"/>
      <c r="G5" s="22"/>
      <c r="H5" s="22"/>
      <c r="I5" s="22"/>
      <c r="J5" s="23"/>
    </row>
    <row r="6" spans="1:10" ht="14.25">
      <c r="A6" s="51" t="s">
        <v>4</v>
      </c>
      <c r="B6" s="50" t="s">
        <v>8</v>
      </c>
      <c r="C6" s="50" t="s">
        <v>10</v>
      </c>
      <c r="D6" s="50" t="s">
        <v>12</v>
      </c>
      <c r="E6" s="50" t="s">
        <v>42</v>
      </c>
      <c r="F6" s="50" t="s">
        <v>7</v>
      </c>
      <c r="G6" s="115" t="s">
        <v>241</v>
      </c>
      <c r="H6" s="115"/>
      <c r="I6" s="74" t="s">
        <v>3</v>
      </c>
      <c r="J6" s="73"/>
    </row>
    <row r="7" spans="1:10" ht="14.25">
      <c r="A7" s="53" t="s">
        <v>16</v>
      </c>
      <c r="B7" s="47" t="s">
        <v>9</v>
      </c>
      <c r="C7" s="47" t="s">
        <v>11</v>
      </c>
      <c r="D7" s="47" t="s">
        <v>13</v>
      </c>
      <c r="E7" s="47" t="s">
        <v>43</v>
      </c>
      <c r="F7" s="47" t="s">
        <v>46</v>
      </c>
      <c r="G7" s="47" t="s">
        <v>0</v>
      </c>
      <c r="H7" s="47" t="s">
        <v>1</v>
      </c>
      <c r="I7" s="75" t="s">
        <v>14</v>
      </c>
      <c r="J7" s="73"/>
    </row>
    <row r="8" spans="1:10" ht="14.25">
      <c r="A8" s="15">
        <v>1</v>
      </c>
      <c r="B8" s="11">
        <v>43</v>
      </c>
      <c r="C8" s="55" t="s">
        <v>100</v>
      </c>
      <c r="D8" s="44" t="s">
        <v>98</v>
      </c>
      <c r="E8" s="44" t="s">
        <v>371</v>
      </c>
      <c r="F8" s="11">
        <v>812</v>
      </c>
      <c r="G8" s="11">
        <v>192</v>
      </c>
      <c r="H8" s="72"/>
      <c r="I8" s="11">
        <f aca="true" t="shared" si="0" ref="I8:I17">MAX(G8:H8)+F8</f>
        <v>1004</v>
      </c>
      <c r="J8" s="29"/>
    </row>
    <row r="9" spans="1:10" ht="14.25">
      <c r="A9" s="15">
        <v>2</v>
      </c>
      <c r="B9" s="11">
        <v>40</v>
      </c>
      <c r="C9" s="55" t="s">
        <v>188</v>
      </c>
      <c r="D9" s="44" t="s">
        <v>184</v>
      </c>
      <c r="E9" s="44" t="s">
        <v>309</v>
      </c>
      <c r="F9" s="11">
        <v>711</v>
      </c>
      <c r="G9" s="11">
        <v>198</v>
      </c>
      <c r="H9" s="11"/>
      <c r="I9" s="11">
        <f t="shared" si="0"/>
        <v>909</v>
      </c>
      <c r="J9" s="46">
        <f aca="true" t="shared" si="1" ref="J9:J19">100*((H9/540)+(LOG(32)-LOG(A9))/10)</f>
        <v>12.041199826559248</v>
      </c>
    </row>
    <row r="10" spans="1:10" ht="14.25">
      <c r="A10" s="15">
        <v>3</v>
      </c>
      <c r="B10" s="11">
        <v>33</v>
      </c>
      <c r="C10" s="55" t="s">
        <v>57</v>
      </c>
      <c r="D10" s="44" t="s">
        <v>18</v>
      </c>
      <c r="E10" s="44" t="s">
        <v>372</v>
      </c>
      <c r="F10" s="11">
        <v>702</v>
      </c>
      <c r="G10" s="11" t="s">
        <v>26</v>
      </c>
      <c r="H10" s="11">
        <v>124</v>
      </c>
      <c r="I10" s="11">
        <f t="shared" si="0"/>
        <v>826</v>
      </c>
      <c r="J10" s="46">
        <f t="shared" si="1"/>
        <v>33.2432501989654</v>
      </c>
    </row>
    <row r="11" spans="1:10" ht="14.25">
      <c r="A11" s="15">
        <v>4</v>
      </c>
      <c r="B11" s="11">
        <v>89</v>
      </c>
      <c r="C11" s="55" t="s">
        <v>185</v>
      </c>
      <c r="D11" s="44" t="s">
        <v>184</v>
      </c>
      <c r="E11" s="44" t="s">
        <v>378</v>
      </c>
      <c r="F11" s="11">
        <v>713</v>
      </c>
      <c r="G11" s="11" t="s">
        <v>5</v>
      </c>
      <c r="H11" s="11">
        <v>95</v>
      </c>
      <c r="I11" s="11">
        <f t="shared" si="0"/>
        <v>808</v>
      </c>
      <c r="J11" s="46">
        <f t="shared" si="1"/>
        <v>26.623492462512033</v>
      </c>
    </row>
    <row r="12" spans="1:10" ht="14.25">
      <c r="A12" s="15">
        <v>5</v>
      </c>
      <c r="B12" s="11">
        <v>73</v>
      </c>
      <c r="C12" s="55" t="s">
        <v>110</v>
      </c>
      <c r="D12" s="44" t="s">
        <v>18</v>
      </c>
      <c r="E12" s="44" t="s">
        <v>374</v>
      </c>
      <c r="F12" s="11">
        <v>672</v>
      </c>
      <c r="G12" s="11">
        <v>92</v>
      </c>
      <c r="H12" s="11"/>
      <c r="I12" s="11">
        <f t="shared" si="0"/>
        <v>764</v>
      </c>
      <c r="J12" s="46">
        <f t="shared" si="1"/>
        <v>8.061799739838872</v>
      </c>
    </row>
    <row r="13" spans="1:10" ht="14.25">
      <c r="A13" s="15">
        <v>6</v>
      </c>
      <c r="B13" s="11">
        <v>78</v>
      </c>
      <c r="C13" s="55" t="s">
        <v>310</v>
      </c>
      <c r="D13" s="44" t="s">
        <v>85</v>
      </c>
      <c r="E13" s="44" t="s">
        <v>377</v>
      </c>
      <c r="F13" s="11">
        <v>611</v>
      </c>
      <c r="G13" s="11">
        <v>146</v>
      </c>
      <c r="H13" s="11"/>
      <c r="I13" s="11">
        <f t="shared" si="0"/>
        <v>757</v>
      </c>
      <c r="J13" s="46">
        <f t="shared" si="1"/>
        <v>7.269987279362625</v>
      </c>
    </row>
    <row r="14" spans="1:10" ht="14.25">
      <c r="A14" s="15">
        <v>7</v>
      </c>
      <c r="B14" s="11">
        <v>90</v>
      </c>
      <c r="C14" s="55" t="s">
        <v>186</v>
      </c>
      <c r="D14" s="44" t="s">
        <v>184</v>
      </c>
      <c r="E14" s="44" t="s">
        <v>379</v>
      </c>
      <c r="F14" s="11">
        <v>742</v>
      </c>
      <c r="G14" s="11"/>
      <c r="H14" s="11" t="s">
        <v>26</v>
      </c>
      <c r="I14" s="11">
        <f t="shared" si="0"/>
        <v>742</v>
      </c>
      <c r="J14" s="46" t="e">
        <f t="shared" si="1"/>
        <v>#VALUE!</v>
      </c>
    </row>
    <row r="15" spans="1:10" ht="14.25">
      <c r="A15" s="15">
        <v>8</v>
      </c>
      <c r="B15" s="11">
        <v>9</v>
      </c>
      <c r="C15" s="55" t="s">
        <v>56</v>
      </c>
      <c r="D15" s="44" t="s">
        <v>18</v>
      </c>
      <c r="E15" s="44" t="s">
        <v>375</v>
      </c>
      <c r="F15" s="17">
        <v>558</v>
      </c>
      <c r="G15" s="17">
        <v>69</v>
      </c>
      <c r="H15" s="17"/>
      <c r="I15" s="17">
        <f t="shared" si="0"/>
        <v>627</v>
      </c>
      <c r="J15" s="46">
        <f t="shared" si="1"/>
        <v>6.020599913279625</v>
      </c>
    </row>
    <row r="16" spans="1:10" ht="14.25">
      <c r="A16" s="15">
        <v>9</v>
      </c>
      <c r="B16" s="11">
        <v>83</v>
      </c>
      <c r="C16" s="55" t="s">
        <v>288</v>
      </c>
      <c r="D16" s="44" t="s">
        <v>301</v>
      </c>
      <c r="E16" s="44" t="s">
        <v>376</v>
      </c>
      <c r="F16" s="11">
        <v>485</v>
      </c>
      <c r="G16" s="11">
        <v>73</v>
      </c>
      <c r="H16" s="11"/>
      <c r="I16" s="11">
        <f t="shared" si="0"/>
        <v>558</v>
      </c>
      <c r="J16" s="46">
        <f t="shared" si="1"/>
        <v>5.5090746888058115</v>
      </c>
    </row>
    <row r="17" spans="1:10" ht="14.25">
      <c r="A17" s="15">
        <v>10</v>
      </c>
      <c r="B17" s="11">
        <v>19</v>
      </c>
      <c r="C17" s="55" t="s">
        <v>65</v>
      </c>
      <c r="D17" s="44" t="s">
        <v>18</v>
      </c>
      <c r="E17" s="44" t="s">
        <v>311</v>
      </c>
      <c r="F17" s="11">
        <v>354</v>
      </c>
      <c r="G17" s="11">
        <v>61</v>
      </c>
      <c r="H17" s="11"/>
      <c r="I17" s="11">
        <f t="shared" si="0"/>
        <v>415</v>
      </c>
      <c r="J17" s="46">
        <f t="shared" si="1"/>
        <v>5.051499783199061</v>
      </c>
    </row>
    <row r="18" spans="1:10" ht="14.25">
      <c r="A18" s="15">
        <v>11</v>
      </c>
      <c r="B18" s="11">
        <v>83</v>
      </c>
      <c r="C18" s="55" t="s">
        <v>61</v>
      </c>
      <c r="D18" s="44" t="s">
        <v>18</v>
      </c>
      <c r="E18" s="44" t="s">
        <v>374</v>
      </c>
      <c r="F18" s="11">
        <v>634</v>
      </c>
      <c r="G18" s="11"/>
      <c r="H18" s="11"/>
      <c r="I18" s="11">
        <v>0</v>
      </c>
      <c r="J18" s="46">
        <f t="shared" si="1"/>
        <v>4.637572931616809</v>
      </c>
    </row>
    <row r="19" spans="1:10" ht="14.25">
      <c r="A19" s="15">
        <v>12</v>
      </c>
      <c r="B19" s="11">
        <v>45</v>
      </c>
      <c r="C19" s="55" t="s">
        <v>126</v>
      </c>
      <c r="D19" s="44" t="s">
        <v>127</v>
      </c>
      <c r="E19" s="44" t="s">
        <v>373</v>
      </c>
      <c r="F19" s="11">
        <v>738</v>
      </c>
      <c r="G19" s="11"/>
      <c r="H19" s="11" t="s">
        <v>5</v>
      </c>
      <c r="I19" s="11">
        <v>0</v>
      </c>
      <c r="J19" s="46" t="e">
        <f t="shared" si="1"/>
        <v>#VALUE!</v>
      </c>
    </row>
    <row r="20" spans="1:9" ht="14.25">
      <c r="A20" s="23"/>
      <c r="B20" s="23"/>
      <c r="C20" s="21"/>
      <c r="D20" s="22"/>
      <c r="E20" s="22"/>
      <c r="F20" s="22"/>
      <c r="G20" s="22"/>
      <c r="H20" s="22"/>
      <c r="I20" s="22"/>
    </row>
    <row r="21" spans="2:9" ht="14.25">
      <c r="B21" s="12"/>
      <c r="C21" s="12"/>
      <c r="D21" s="13"/>
      <c r="E21" s="1"/>
      <c r="F21" s="2"/>
      <c r="G21" s="2" t="s">
        <v>24</v>
      </c>
      <c r="H21" s="28" t="s">
        <v>30</v>
      </c>
      <c r="I21" s="1"/>
    </row>
    <row r="22" spans="2:9" ht="14.25">
      <c r="B22" s="12"/>
      <c r="C22" s="12"/>
      <c r="D22" s="13"/>
      <c r="E22" s="1"/>
      <c r="F22" s="2"/>
      <c r="G22" s="2" t="s">
        <v>25</v>
      </c>
      <c r="H22" s="28" t="s">
        <v>29</v>
      </c>
      <c r="I22" s="1"/>
    </row>
    <row r="23" spans="2:9" ht="14.25">
      <c r="B23" s="12"/>
      <c r="C23" s="12"/>
      <c r="D23" s="13"/>
      <c r="E23" s="1"/>
      <c r="F23" s="2"/>
      <c r="G23" s="2" t="s">
        <v>5</v>
      </c>
      <c r="H23" s="1" t="s">
        <v>27</v>
      </c>
      <c r="I23" s="1"/>
    </row>
    <row r="24" spans="2:9" ht="14.25">
      <c r="B24" s="12"/>
      <c r="C24" s="12"/>
      <c r="D24" s="13"/>
      <c r="E24" s="1"/>
      <c r="F24" s="2"/>
      <c r="G24" s="2" t="s">
        <v>26</v>
      </c>
      <c r="H24" s="28" t="s">
        <v>28</v>
      </c>
      <c r="I24" s="1"/>
    </row>
    <row r="25" spans="3:9" ht="14.25">
      <c r="C25" s="1"/>
      <c r="D25" s="28"/>
      <c r="E25" s="1"/>
      <c r="H25" s="28"/>
      <c r="I25" s="1"/>
    </row>
    <row r="26" spans="2:9" ht="14.25">
      <c r="B26" s="114"/>
      <c r="C26" s="114"/>
      <c r="D26" s="114"/>
      <c r="E26" s="1"/>
      <c r="H26" s="1"/>
      <c r="I26" s="1"/>
    </row>
    <row r="27" spans="2:9" ht="14.25">
      <c r="B27" s="111"/>
      <c r="C27" s="111"/>
      <c r="D27" s="111"/>
      <c r="E27" s="1"/>
      <c r="H27" s="1"/>
      <c r="I27" s="1"/>
    </row>
    <row r="28" spans="2:9" ht="14.25">
      <c r="B28" s="111"/>
      <c r="C28" s="111"/>
      <c r="D28" s="111"/>
      <c r="E28" s="1"/>
      <c r="H28" s="1"/>
      <c r="I28" s="1"/>
    </row>
    <row r="29" spans="3:9" ht="14.25">
      <c r="C29" s="1"/>
      <c r="D29" s="28"/>
      <c r="E29" s="1"/>
      <c r="H29" s="1"/>
      <c r="I29" s="1"/>
    </row>
  </sheetData>
  <mergeCells count="7">
    <mergeCell ref="B26:D26"/>
    <mergeCell ref="B27:D27"/>
    <mergeCell ref="B28:D28"/>
    <mergeCell ref="C1:I1"/>
    <mergeCell ref="C2:I2"/>
    <mergeCell ref="G6:H6"/>
    <mergeCell ref="D5:F5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E24" sqref="E24"/>
    </sheetView>
  </sheetViews>
  <sheetFormatPr defaultColWidth="9.00390625" defaultRowHeight="13.5"/>
  <cols>
    <col min="1" max="1" width="4.00390625" style="1" customWidth="1"/>
    <col min="2" max="2" width="5.50390625" style="1" customWidth="1"/>
    <col min="3" max="3" width="20.625" style="28" customWidth="1"/>
    <col min="4" max="4" width="7.625" style="4" customWidth="1"/>
    <col min="5" max="7" width="7.625" style="1" customWidth="1"/>
    <col min="8" max="8" width="7.625" style="4" customWidth="1"/>
    <col min="9" max="9" width="7.625" style="1" customWidth="1"/>
    <col min="10" max="16384" width="9.00390625" style="1" customWidth="1"/>
  </cols>
  <sheetData>
    <row r="1" spans="3:8" ht="14.25">
      <c r="C1" s="106" t="s">
        <v>49</v>
      </c>
      <c r="D1" s="106"/>
      <c r="E1" s="106"/>
      <c r="F1" s="106"/>
      <c r="G1" s="106"/>
      <c r="H1" s="106"/>
    </row>
    <row r="2" spans="3:8" ht="14.25">
      <c r="C2" s="106" t="s">
        <v>19</v>
      </c>
      <c r="D2" s="106"/>
      <c r="E2" s="106"/>
      <c r="F2" s="106"/>
      <c r="G2" s="106"/>
      <c r="H2" s="106"/>
    </row>
    <row r="3" spans="3:4" ht="14.25">
      <c r="C3" s="2" t="s">
        <v>240</v>
      </c>
      <c r="D3" s="20" t="s">
        <v>35</v>
      </c>
    </row>
    <row r="4" spans="3:4" ht="14.25">
      <c r="C4" s="2" t="s">
        <v>197</v>
      </c>
      <c r="D4" s="28" t="s">
        <v>23</v>
      </c>
    </row>
    <row r="5" spans="1:9" ht="15" thickBot="1">
      <c r="A5" s="5"/>
      <c r="B5" s="5"/>
      <c r="C5" s="6" t="s">
        <v>198</v>
      </c>
      <c r="D5" s="113" t="s">
        <v>21</v>
      </c>
      <c r="E5" s="113"/>
      <c r="F5" s="113"/>
      <c r="G5" s="5"/>
      <c r="H5" s="7"/>
      <c r="I5" s="5"/>
    </row>
    <row r="6" spans="1:9" ht="15" thickTop="1">
      <c r="A6" s="8" t="s">
        <v>4</v>
      </c>
      <c r="B6" s="8" t="s">
        <v>8</v>
      </c>
      <c r="C6" s="8" t="s">
        <v>10</v>
      </c>
      <c r="D6" s="8" t="s">
        <v>12</v>
      </c>
      <c r="E6" s="112" t="s">
        <v>242</v>
      </c>
      <c r="F6" s="112"/>
      <c r="G6" s="112"/>
      <c r="H6" s="8" t="s">
        <v>3</v>
      </c>
      <c r="I6" s="8" t="s">
        <v>31</v>
      </c>
    </row>
    <row r="7" spans="1:9" ht="14.25">
      <c r="A7" s="10" t="s">
        <v>16</v>
      </c>
      <c r="B7" s="10" t="s">
        <v>9</v>
      </c>
      <c r="C7" s="10" t="s">
        <v>11</v>
      </c>
      <c r="D7" s="10" t="s">
        <v>13</v>
      </c>
      <c r="E7" s="10" t="s">
        <v>0</v>
      </c>
      <c r="F7" s="10" t="s">
        <v>1</v>
      </c>
      <c r="G7" s="10" t="s">
        <v>2</v>
      </c>
      <c r="H7" s="10" t="s">
        <v>14</v>
      </c>
      <c r="I7" s="10" t="s">
        <v>32</v>
      </c>
    </row>
    <row r="8" spans="1:9" ht="14.25">
      <c r="A8" s="71">
        <v>1</v>
      </c>
      <c r="B8" s="62">
        <v>22</v>
      </c>
      <c r="C8" s="16" t="s">
        <v>316</v>
      </c>
      <c r="D8" s="11" t="s">
        <v>72</v>
      </c>
      <c r="E8" s="15">
        <v>260</v>
      </c>
      <c r="F8" s="15">
        <v>342</v>
      </c>
      <c r="G8" s="15">
        <v>331</v>
      </c>
      <c r="H8" s="11">
        <f aca="true" t="shared" si="0" ref="H8:H19">SUM(E8:G8)</f>
        <v>933</v>
      </c>
      <c r="I8" s="15"/>
    </row>
    <row r="9" spans="1:9" ht="14.25">
      <c r="A9" s="71">
        <v>2</v>
      </c>
      <c r="B9" s="62">
        <v>15</v>
      </c>
      <c r="C9" s="16" t="s">
        <v>112</v>
      </c>
      <c r="D9" s="11" t="s">
        <v>18</v>
      </c>
      <c r="E9" s="15">
        <v>246</v>
      </c>
      <c r="F9" s="15">
        <v>246</v>
      </c>
      <c r="G9" s="15">
        <v>271</v>
      </c>
      <c r="H9" s="11">
        <f t="shared" si="0"/>
        <v>763</v>
      </c>
      <c r="I9" s="15"/>
    </row>
    <row r="10" spans="1:9" ht="14.25">
      <c r="A10" s="71">
        <v>3</v>
      </c>
      <c r="B10" s="62">
        <v>24</v>
      </c>
      <c r="C10" s="16" t="s">
        <v>227</v>
      </c>
      <c r="D10" s="11" t="s">
        <v>72</v>
      </c>
      <c r="E10" s="15">
        <v>316</v>
      </c>
      <c r="F10" s="15">
        <v>211</v>
      </c>
      <c r="G10" s="15">
        <v>195</v>
      </c>
      <c r="H10" s="11">
        <f t="shared" si="0"/>
        <v>722</v>
      </c>
      <c r="I10" s="15"/>
    </row>
    <row r="11" spans="1:9" ht="14.25">
      <c r="A11" s="71">
        <v>4</v>
      </c>
      <c r="B11" s="62">
        <v>14</v>
      </c>
      <c r="C11" s="16" t="s">
        <v>116</v>
      </c>
      <c r="D11" s="11" t="s">
        <v>18</v>
      </c>
      <c r="E11" s="15">
        <v>212</v>
      </c>
      <c r="F11" s="15">
        <v>248</v>
      </c>
      <c r="G11" s="15">
        <v>230</v>
      </c>
      <c r="H11" s="11">
        <f t="shared" si="0"/>
        <v>690</v>
      </c>
      <c r="I11" s="15"/>
    </row>
    <row r="12" spans="1:9" ht="14.25">
      <c r="A12" s="71">
        <v>5</v>
      </c>
      <c r="B12" s="62">
        <v>18</v>
      </c>
      <c r="C12" s="16" t="s">
        <v>200</v>
      </c>
      <c r="D12" s="11" t="s">
        <v>18</v>
      </c>
      <c r="E12" s="15">
        <v>226</v>
      </c>
      <c r="F12" s="15">
        <v>188</v>
      </c>
      <c r="G12" s="15">
        <v>264</v>
      </c>
      <c r="H12" s="11">
        <f t="shared" si="0"/>
        <v>678</v>
      </c>
      <c r="I12" s="15"/>
    </row>
    <row r="13" spans="1:9" ht="14.25">
      <c r="A13" s="71">
        <v>6</v>
      </c>
      <c r="B13" s="62">
        <v>34</v>
      </c>
      <c r="C13" s="16" t="s">
        <v>222</v>
      </c>
      <c r="D13" s="11" t="s">
        <v>98</v>
      </c>
      <c r="E13" s="15">
        <v>150</v>
      </c>
      <c r="F13" s="15">
        <v>161</v>
      </c>
      <c r="G13" s="15">
        <v>300</v>
      </c>
      <c r="H13" s="11">
        <f t="shared" si="0"/>
        <v>611</v>
      </c>
      <c r="I13" s="15"/>
    </row>
    <row r="14" spans="1:9" ht="14.25">
      <c r="A14" s="71">
        <v>7</v>
      </c>
      <c r="B14" s="11">
        <v>23</v>
      </c>
      <c r="C14" s="16" t="s">
        <v>314</v>
      </c>
      <c r="D14" s="11" t="s">
        <v>72</v>
      </c>
      <c r="E14" s="15">
        <v>180</v>
      </c>
      <c r="F14" s="15">
        <v>119</v>
      </c>
      <c r="G14" s="15">
        <v>308</v>
      </c>
      <c r="H14" s="11">
        <f t="shared" si="0"/>
        <v>607</v>
      </c>
      <c r="I14" s="15"/>
    </row>
    <row r="15" spans="1:9" ht="14.25">
      <c r="A15" s="71">
        <v>8</v>
      </c>
      <c r="B15" s="11">
        <v>16</v>
      </c>
      <c r="C15" s="16" t="s">
        <v>172</v>
      </c>
      <c r="D15" s="11" t="s">
        <v>18</v>
      </c>
      <c r="E15" s="15">
        <v>180</v>
      </c>
      <c r="F15" s="15">
        <v>228</v>
      </c>
      <c r="G15" s="15">
        <v>185</v>
      </c>
      <c r="H15" s="11">
        <f t="shared" si="0"/>
        <v>593</v>
      </c>
      <c r="I15" s="15"/>
    </row>
    <row r="16" spans="1:9" ht="14.25">
      <c r="A16" s="71">
        <v>9</v>
      </c>
      <c r="B16" s="11">
        <v>37</v>
      </c>
      <c r="C16" s="16" t="s">
        <v>210</v>
      </c>
      <c r="D16" s="11" t="s">
        <v>98</v>
      </c>
      <c r="E16" s="15">
        <v>154</v>
      </c>
      <c r="F16" s="15">
        <v>250</v>
      </c>
      <c r="G16" s="15">
        <v>179</v>
      </c>
      <c r="H16" s="11">
        <f t="shared" si="0"/>
        <v>583</v>
      </c>
      <c r="I16" s="15"/>
    </row>
    <row r="17" spans="1:9" ht="14.25">
      <c r="A17" s="71">
        <v>10</v>
      </c>
      <c r="B17" s="11">
        <v>17</v>
      </c>
      <c r="C17" s="16" t="s">
        <v>174</v>
      </c>
      <c r="D17" s="11" t="s">
        <v>18</v>
      </c>
      <c r="E17" s="15">
        <v>167</v>
      </c>
      <c r="F17" s="15">
        <v>185</v>
      </c>
      <c r="G17" s="15">
        <v>206</v>
      </c>
      <c r="H17" s="11">
        <f t="shared" si="0"/>
        <v>558</v>
      </c>
      <c r="I17" s="15"/>
    </row>
    <row r="18" spans="1:9" ht="14.25">
      <c r="A18" s="71">
        <v>11</v>
      </c>
      <c r="B18" s="11">
        <v>36</v>
      </c>
      <c r="C18" s="16" t="s">
        <v>99</v>
      </c>
      <c r="D18" s="11" t="s">
        <v>98</v>
      </c>
      <c r="E18" s="15">
        <v>202</v>
      </c>
      <c r="F18" s="15">
        <v>123</v>
      </c>
      <c r="G18" s="15">
        <v>114</v>
      </c>
      <c r="H18" s="11">
        <f t="shared" si="0"/>
        <v>439</v>
      </c>
      <c r="I18" s="15"/>
    </row>
    <row r="19" spans="1:9" ht="14.25">
      <c r="A19" s="71">
        <v>12</v>
      </c>
      <c r="B19" s="11">
        <v>13</v>
      </c>
      <c r="C19" s="16" t="s">
        <v>170</v>
      </c>
      <c r="D19" s="11" t="s">
        <v>18</v>
      </c>
      <c r="E19" s="15">
        <v>163</v>
      </c>
      <c r="F19" s="15">
        <v>108</v>
      </c>
      <c r="G19" s="15">
        <v>143</v>
      </c>
      <c r="H19" s="11">
        <f t="shared" si="0"/>
        <v>414</v>
      </c>
      <c r="I19" s="15"/>
    </row>
    <row r="20" spans="2:9" ht="14.25">
      <c r="B20" s="22"/>
      <c r="C20" s="57"/>
      <c r="D20" s="61"/>
      <c r="E20" s="23"/>
      <c r="F20" s="23"/>
      <c r="G20" s="23"/>
      <c r="H20" s="22"/>
      <c r="I20" s="23"/>
    </row>
    <row r="21" spans="2:9" ht="14.25">
      <c r="B21" s="22"/>
      <c r="C21" s="57"/>
      <c r="D21" s="61"/>
      <c r="E21" s="23"/>
      <c r="F21" s="23"/>
      <c r="G21" s="23"/>
      <c r="H21" s="22"/>
      <c r="I21" s="23"/>
    </row>
    <row r="22" spans="2:9" ht="14.25">
      <c r="B22" s="22"/>
      <c r="C22" s="57"/>
      <c r="D22" s="61"/>
      <c r="E22" s="23"/>
      <c r="F22" s="23"/>
      <c r="G22" s="23"/>
      <c r="H22" s="22"/>
      <c r="I22" s="23"/>
    </row>
    <row r="25" spans="2:8" ht="14.25">
      <c r="B25" s="12"/>
      <c r="C25" s="12"/>
      <c r="D25" s="13"/>
      <c r="E25" s="2"/>
      <c r="F25" s="2" t="s">
        <v>24</v>
      </c>
      <c r="G25" s="28" t="s">
        <v>30</v>
      </c>
      <c r="H25" s="1"/>
    </row>
    <row r="26" spans="2:8" ht="14.25">
      <c r="B26" s="12"/>
      <c r="C26" s="12"/>
      <c r="D26" s="13"/>
      <c r="E26" s="2"/>
      <c r="F26" s="2" t="s">
        <v>25</v>
      </c>
      <c r="G26" s="28" t="s">
        <v>29</v>
      </c>
      <c r="H26" s="1"/>
    </row>
    <row r="27" spans="2:8" ht="14.25">
      <c r="B27" s="12"/>
      <c r="C27" s="12"/>
      <c r="D27" s="13"/>
      <c r="E27" s="2"/>
      <c r="F27" s="2" t="s">
        <v>5</v>
      </c>
      <c r="G27" s="1" t="s">
        <v>27</v>
      </c>
      <c r="H27" s="1"/>
    </row>
    <row r="28" spans="2:8" ht="14.25">
      <c r="B28" s="12"/>
      <c r="C28" s="12"/>
      <c r="D28" s="13"/>
      <c r="E28" s="2"/>
      <c r="F28" s="2" t="s">
        <v>26</v>
      </c>
      <c r="G28" s="28" t="s">
        <v>28</v>
      </c>
      <c r="H28" s="1"/>
    </row>
    <row r="29" spans="3:8" ht="14.25">
      <c r="C29" s="1"/>
      <c r="D29" s="28"/>
      <c r="E29" s="4"/>
      <c r="F29" s="4"/>
      <c r="G29" s="28"/>
      <c r="H29" s="1"/>
    </row>
    <row r="30" spans="2:8" ht="14.25">
      <c r="B30" s="114"/>
      <c r="C30" s="114"/>
      <c r="D30" s="114"/>
      <c r="E30" s="4"/>
      <c r="F30" s="4"/>
      <c r="H30" s="1"/>
    </row>
    <row r="31" spans="2:8" ht="14.25">
      <c r="B31" s="111"/>
      <c r="C31" s="111"/>
      <c r="D31" s="111"/>
      <c r="E31" s="4"/>
      <c r="F31" s="4"/>
      <c r="H31" s="1"/>
    </row>
    <row r="32" spans="2:8" ht="14.25">
      <c r="B32" s="111"/>
      <c r="C32" s="111"/>
      <c r="D32" s="111"/>
      <c r="E32" s="4"/>
      <c r="F32" s="4"/>
      <c r="H32" s="1"/>
    </row>
    <row r="33" spans="3:8" ht="14.25">
      <c r="C33" s="1"/>
      <c r="D33" s="28"/>
      <c r="E33" s="4"/>
      <c r="F33" s="4"/>
      <c r="H33" s="1"/>
    </row>
  </sheetData>
  <mergeCells count="7">
    <mergeCell ref="B32:D32"/>
    <mergeCell ref="E6:G6"/>
    <mergeCell ref="C1:H1"/>
    <mergeCell ref="C2:H2"/>
    <mergeCell ref="B30:D30"/>
    <mergeCell ref="B31:D31"/>
    <mergeCell ref="D5:F5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2"/>
  <sheetViews>
    <sheetView tabSelected="1" workbookViewId="0" topLeftCell="A1">
      <selection activeCell="K105" sqref="K105"/>
    </sheetView>
  </sheetViews>
  <sheetFormatPr defaultColWidth="9.00390625" defaultRowHeight="13.5"/>
  <cols>
    <col min="1" max="1" width="4.00390625" style="24" customWidth="1"/>
    <col min="2" max="2" width="5.50390625" style="24" customWidth="1"/>
    <col min="3" max="3" width="20.625" style="24" customWidth="1"/>
    <col min="4" max="5" width="8.625" style="24" customWidth="1"/>
    <col min="6" max="6" width="8.625" style="27" customWidth="1"/>
    <col min="7" max="7" width="8.625" style="24" customWidth="1"/>
    <col min="8" max="16384" width="9.00390625" style="24" customWidth="1"/>
  </cols>
  <sheetData>
    <row r="1" spans="3:7" ht="19.5">
      <c r="C1" s="85" t="s">
        <v>22</v>
      </c>
      <c r="D1" s="85"/>
      <c r="E1" s="85"/>
      <c r="F1" s="85"/>
      <c r="G1" s="85"/>
    </row>
    <row r="2" spans="3:7" ht="19.5">
      <c r="C2" s="85" t="s">
        <v>19</v>
      </c>
      <c r="D2" s="85"/>
      <c r="E2" s="85"/>
      <c r="F2" s="85"/>
      <c r="G2" s="85"/>
    </row>
    <row r="3" spans="3:5" ht="14.25">
      <c r="C3" s="25" t="s">
        <v>237</v>
      </c>
      <c r="D3" s="26" t="s">
        <v>41</v>
      </c>
      <c r="E3" s="27"/>
    </row>
    <row r="4" spans="3:5" ht="14.25">
      <c r="C4" s="25" t="s">
        <v>238</v>
      </c>
      <c r="D4" s="120" t="s">
        <v>23</v>
      </c>
      <c r="E4" s="120"/>
    </row>
    <row r="5" spans="1:7" ht="14.25">
      <c r="A5" s="30"/>
      <c r="B5" s="30"/>
      <c r="C5" s="32" t="s">
        <v>239</v>
      </c>
      <c r="D5" s="31" t="s">
        <v>21</v>
      </c>
      <c r="E5" s="31"/>
      <c r="F5" s="31"/>
      <c r="G5" s="30"/>
    </row>
    <row r="6" spans="1:7" ht="13.5" customHeight="1" thickBot="1">
      <c r="A6" s="117" t="s">
        <v>50</v>
      </c>
      <c r="B6" s="79" t="s">
        <v>323</v>
      </c>
      <c r="C6" s="79"/>
      <c r="D6" s="79"/>
      <c r="E6" s="79"/>
      <c r="F6" s="79"/>
      <c r="G6" s="80"/>
    </row>
    <row r="7" spans="1:7" ht="13.5" customHeight="1" thickTop="1">
      <c r="A7" s="118"/>
      <c r="B7" s="33" t="s">
        <v>8</v>
      </c>
      <c r="C7" s="33" t="s">
        <v>10</v>
      </c>
      <c r="D7" s="33" t="s">
        <v>12</v>
      </c>
      <c r="E7" s="33" t="s">
        <v>48</v>
      </c>
      <c r="F7" s="33" t="s">
        <v>365</v>
      </c>
      <c r="G7" s="34" t="s">
        <v>3</v>
      </c>
    </row>
    <row r="8" spans="1:7" ht="13.5" customHeight="1">
      <c r="A8" s="118"/>
      <c r="B8" s="35" t="s">
        <v>9</v>
      </c>
      <c r="C8" s="35" t="s">
        <v>11</v>
      </c>
      <c r="D8" s="35" t="s">
        <v>13</v>
      </c>
      <c r="E8" s="35" t="s">
        <v>47</v>
      </c>
      <c r="F8" s="35" t="s">
        <v>366</v>
      </c>
      <c r="G8" s="36" t="s">
        <v>14</v>
      </c>
    </row>
    <row r="9" spans="1:7" ht="13.5" customHeight="1">
      <c r="A9" s="118"/>
      <c r="B9" s="11">
        <v>37</v>
      </c>
      <c r="C9" s="16" t="s">
        <v>210</v>
      </c>
      <c r="D9" s="11" t="s">
        <v>98</v>
      </c>
      <c r="E9" s="11">
        <v>359</v>
      </c>
      <c r="F9" s="11">
        <v>22</v>
      </c>
      <c r="G9" s="15">
        <v>1000</v>
      </c>
    </row>
    <row r="10" spans="1:7" ht="13.5" customHeight="1">
      <c r="A10" s="118"/>
      <c r="B10" s="11">
        <v>74</v>
      </c>
      <c r="C10" s="16" t="s">
        <v>230</v>
      </c>
      <c r="D10" s="11" t="s">
        <v>72</v>
      </c>
      <c r="E10" s="11">
        <v>348</v>
      </c>
      <c r="F10" s="11">
        <v>14</v>
      </c>
      <c r="G10" s="15">
        <v>976</v>
      </c>
    </row>
    <row r="11" spans="1:7" ht="13.5" customHeight="1">
      <c r="A11" s="118"/>
      <c r="B11" s="11">
        <v>62</v>
      </c>
      <c r="C11" s="16" t="s">
        <v>89</v>
      </c>
      <c r="D11" s="11" t="s">
        <v>18</v>
      </c>
      <c r="E11" s="11">
        <v>358</v>
      </c>
      <c r="F11" s="11">
        <v>501</v>
      </c>
      <c r="G11" s="15">
        <v>780</v>
      </c>
    </row>
    <row r="12" spans="1:7" ht="13.5" customHeight="1">
      <c r="A12" s="118"/>
      <c r="B12" s="11">
        <v>44</v>
      </c>
      <c r="C12" s="16" t="s">
        <v>60</v>
      </c>
      <c r="D12" s="11" t="s">
        <v>18</v>
      </c>
      <c r="E12" s="11">
        <v>226</v>
      </c>
      <c r="F12" s="11">
        <v>160</v>
      </c>
      <c r="G12" s="15">
        <v>547</v>
      </c>
    </row>
    <row r="13" spans="1:7" ht="13.5" customHeight="1">
      <c r="A13" s="118"/>
      <c r="B13" s="11">
        <v>22</v>
      </c>
      <c r="C13" s="16" t="s">
        <v>316</v>
      </c>
      <c r="D13" s="11" t="s">
        <v>72</v>
      </c>
      <c r="E13" s="11">
        <v>219</v>
      </c>
      <c r="F13" s="11">
        <v>501</v>
      </c>
      <c r="G13" s="15">
        <v>477</v>
      </c>
    </row>
    <row r="14" spans="1:7" ht="13.5" customHeight="1">
      <c r="A14" s="118"/>
      <c r="B14" s="11">
        <v>55</v>
      </c>
      <c r="C14" s="16" t="s">
        <v>383</v>
      </c>
      <c r="D14" s="11" t="s">
        <v>91</v>
      </c>
      <c r="E14" s="11">
        <v>150</v>
      </c>
      <c r="F14" s="11">
        <v>93</v>
      </c>
      <c r="G14" s="15">
        <v>436</v>
      </c>
    </row>
    <row r="15" spans="1:7" ht="13.5" customHeight="1">
      <c r="A15" s="118"/>
      <c r="B15" s="11">
        <v>79</v>
      </c>
      <c r="C15" s="16" t="s">
        <v>86</v>
      </c>
      <c r="D15" s="11" t="s">
        <v>85</v>
      </c>
      <c r="E15" s="11">
        <v>0</v>
      </c>
      <c r="F15" s="11">
        <v>999</v>
      </c>
      <c r="G15" s="15">
        <v>0</v>
      </c>
    </row>
    <row r="16" spans="1:7" ht="13.5" customHeight="1" thickBot="1">
      <c r="A16" s="118"/>
      <c r="B16" s="81" t="s">
        <v>321</v>
      </c>
      <c r="C16" s="81"/>
      <c r="D16" s="81"/>
      <c r="E16" s="81"/>
      <c r="F16" s="81"/>
      <c r="G16" s="82"/>
    </row>
    <row r="17" spans="1:7" ht="13.5" customHeight="1" thickTop="1">
      <c r="A17" s="118"/>
      <c r="B17" s="33" t="s">
        <v>8</v>
      </c>
      <c r="C17" s="33" t="s">
        <v>10</v>
      </c>
      <c r="D17" s="33" t="s">
        <v>12</v>
      </c>
      <c r="E17" s="33" t="s">
        <v>48</v>
      </c>
      <c r="F17" s="33" t="s">
        <v>365</v>
      </c>
      <c r="G17" s="34" t="s">
        <v>3</v>
      </c>
    </row>
    <row r="18" spans="1:7" ht="13.5" customHeight="1">
      <c r="A18" s="118"/>
      <c r="B18" s="35" t="s">
        <v>9</v>
      </c>
      <c r="C18" s="35" t="s">
        <v>11</v>
      </c>
      <c r="D18" s="35" t="s">
        <v>13</v>
      </c>
      <c r="E18" s="35" t="s">
        <v>47</v>
      </c>
      <c r="F18" s="35" t="s">
        <v>366</v>
      </c>
      <c r="G18" s="36" t="s">
        <v>14</v>
      </c>
    </row>
    <row r="19" spans="1:7" ht="13.5" customHeight="1">
      <c r="A19" s="118"/>
      <c r="B19" s="11">
        <v>63</v>
      </c>
      <c r="C19" s="16" t="s">
        <v>88</v>
      </c>
      <c r="D19" s="11" t="s">
        <v>18</v>
      </c>
      <c r="E19" s="11">
        <v>359</v>
      </c>
      <c r="F19" s="11">
        <v>30</v>
      </c>
      <c r="G19" s="76">
        <v>1000</v>
      </c>
    </row>
    <row r="20" spans="1:7" ht="13.5" customHeight="1">
      <c r="A20" s="118"/>
      <c r="B20" s="11">
        <v>35</v>
      </c>
      <c r="C20" s="16" t="s">
        <v>224</v>
      </c>
      <c r="D20" s="11" t="s">
        <v>98</v>
      </c>
      <c r="E20" s="11">
        <v>281</v>
      </c>
      <c r="F20" s="11">
        <v>40</v>
      </c>
      <c r="G20" s="76">
        <v>830</v>
      </c>
    </row>
    <row r="21" spans="1:7" ht="13.5" customHeight="1">
      <c r="A21" s="118"/>
      <c r="B21" s="11">
        <v>86</v>
      </c>
      <c r="C21" s="16" t="s">
        <v>278</v>
      </c>
      <c r="D21" s="11" t="s">
        <v>72</v>
      </c>
      <c r="E21" s="11">
        <v>238</v>
      </c>
      <c r="F21" s="11">
        <v>460</v>
      </c>
      <c r="G21" s="76">
        <v>573</v>
      </c>
    </row>
    <row r="22" spans="1:7" ht="13.5" customHeight="1">
      <c r="A22" s="118"/>
      <c r="B22" s="11">
        <v>34</v>
      </c>
      <c r="C22" s="16" t="s">
        <v>222</v>
      </c>
      <c r="D22" s="11" t="s">
        <v>98</v>
      </c>
      <c r="E22" s="11">
        <v>233</v>
      </c>
      <c r="F22" s="11">
        <v>999</v>
      </c>
      <c r="G22" s="76">
        <v>508</v>
      </c>
    </row>
    <row r="23" spans="1:7" ht="13.5" customHeight="1">
      <c r="A23" s="118"/>
      <c r="B23" s="11">
        <v>85</v>
      </c>
      <c r="C23" s="16" t="s">
        <v>71</v>
      </c>
      <c r="D23" s="11" t="s">
        <v>72</v>
      </c>
      <c r="E23" s="11">
        <v>225</v>
      </c>
      <c r="F23" s="11">
        <v>999</v>
      </c>
      <c r="G23" s="76">
        <v>490</v>
      </c>
    </row>
    <row r="24" spans="1:7" ht="13.5" customHeight="1">
      <c r="A24" s="118"/>
      <c r="B24" s="11">
        <v>71</v>
      </c>
      <c r="C24" s="16" t="s">
        <v>108</v>
      </c>
      <c r="D24" s="11" t="s">
        <v>18</v>
      </c>
      <c r="E24" s="11">
        <v>219</v>
      </c>
      <c r="F24" s="11">
        <v>999</v>
      </c>
      <c r="G24" s="76">
        <v>477</v>
      </c>
    </row>
    <row r="25" spans="1:7" ht="13.5" customHeight="1">
      <c r="A25" s="118"/>
      <c r="B25" s="11">
        <v>24</v>
      </c>
      <c r="C25" s="16" t="s">
        <v>227</v>
      </c>
      <c r="D25" s="11" t="s">
        <v>72</v>
      </c>
      <c r="E25" s="11">
        <v>70</v>
      </c>
      <c r="F25" s="11">
        <v>210</v>
      </c>
      <c r="G25" s="76">
        <v>207</v>
      </c>
    </row>
    <row r="26" spans="1:7" ht="13.5" customHeight="1" thickBot="1">
      <c r="A26" s="118"/>
      <c r="B26" s="83" t="s">
        <v>322</v>
      </c>
      <c r="C26" s="83"/>
      <c r="D26" s="83"/>
      <c r="E26" s="83"/>
      <c r="F26" s="83"/>
      <c r="G26" s="84"/>
    </row>
    <row r="27" spans="1:7" ht="13.5" customHeight="1" thickTop="1">
      <c r="A27" s="118"/>
      <c r="B27" s="33" t="s">
        <v>8</v>
      </c>
      <c r="C27" s="33" t="s">
        <v>10</v>
      </c>
      <c r="D27" s="33" t="s">
        <v>12</v>
      </c>
      <c r="E27" s="33" t="s">
        <v>48</v>
      </c>
      <c r="F27" s="33" t="s">
        <v>365</v>
      </c>
      <c r="G27" s="34" t="s">
        <v>3</v>
      </c>
    </row>
    <row r="28" spans="1:7" ht="13.5" customHeight="1">
      <c r="A28" s="118"/>
      <c r="B28" s="35" t="s">
        <v>9</v>
      </c>
      <c r="C28" s="35" t="s">
        <v>11</v>
      </c>
      <c r="D28" s="35" t="s">
        <v>13</v>
      </c>
      <c r="E28" s="35" t="s">
        <v>47</v>
      </c>
      <c r="F28" s="35" t="s">
        <v>366</v>
      </c>
      <c r="G28" s="36" t="s">
        <v>14</v>
      </c>
    </row>
    <row r="29" spans="1:7" ht="13.5" customHeight="1">
      <c r="A29" s="118"/>
      <c r="B29" s="11">
        <v>77</v>
      </c>
      <c r="C29" s="16" t="s">
        <v>59</v>
      </c>
      <c r="D29" s="11" t="s">
        <v>18</v>
      </c>
      <c r="E29" s="11">
        <v>348</v>
      </c>
      <c r="F29" s="11">
        <v>50</v>
      </c>
      <c r="G29" s="15">
        <v>1000</v>
      </c>
    </row>
    <row r="30" spans="1:7" ht="13.5" customHeight="1">
      <c r="A30" s="118"/>
      <c r="B30" s="11">
        <v>36</v>
      </c>
      <c r="C30" s="16" t="s">
        <v>99</v>
      </c>
      <c r="D30" s="11" t="s">
        <v>98</v>
      </c>
      <c r="E30" s="11">
        <v>360</v>
      </c>
      <c r="F30" s="11">
        <v>150</v>
      </c>
      <c r="G30" s="15">
        <v>859</v>
      </c>
    </row>
    <row r="31" spans="1:7" ht="13.5" customHeight="1">
      <c r="A31" s="118"/>
      <c r="B31" s="11">
        <v>73</v>
      </c>
      <c r="C31" s="16" t="s">
        <v>110</v>
      </c>
      <c r="D31" s="11" t="s">
        <v>18</v>
      </c>
      <c r="E31" s="11">
        <v>354</v>
      </c>
      <c r="F31" s="11">
        <v>180</v>
      </c>
      <c r="G31" s="15">
        <v>846</v>
      </c>
    </row>
    <row r="32" spans="1:7" ht="13.5" customHeight="1">
      <c r="A32" s="118"/>
      <c r="B32" s="11">
        <v>75</v>
      </c>
      <c r="C32" s="16" t="s">
        <v>236</v>
      </c>
      <c r="D32" s="11" t="s">
        <v>72</v>
      </c>
      <c r="E32" s="11">
        <v>305</v>
      </c>
      <c r="F32" s="11">
        <v>999</v>
      </c>
      <c r="G32" s="15">
        <v>681</v>
      </c>
    </row>
    <row r="33" spans="1:7" ht="13.5" customHeight="1">
      <c r="A33" s="118"/>
      <c r="B33" s="11">
        <v>76</v>
      </c>
      <c r="C33" s="16" t="s">
        <v>235</v>
      </c>
      <c r="D33" s="11" t="s">
        <v>72</v>
      </c>
      <c r="E33" s="11">
        <v>250</v>
      </c>
      <c r="F33" s="11">
        <v>60</v>
      </c>
      <c r="G33" s="15">
        <v>670</v>
      </c>
    </row>
    <row r="34" spans="1:7" ht="13.5" customHeight="1">
      <c r="A34" s="119"/>
      <c r="B34" s="11">
        <v>92</v>
      </c>
      <c r="C34" s="16" t="s">
        <v>232</v>
      </c>
      <c r="D34" s="11" t="s">
        <v>72</v>
      </c>
      <c r="E34" s="11">
        <v>255</v>
      </c>
      <c r="F34" s="11">
        <v>999</v>
      </c>
      <c r="G34" s="15">
        <v>569</v>
      </c>
    </row>
    <row r="35" spans="1:7" ht="13.5" customHeight="1" thickBot="1">
      <c r="A35" s="48"/>
      <c r="B35" s="86" t="s">
        <v>320</v>
      </c>
      <c r="C35" s="87"/>
      <c r="D35" s="87"/>
      <c r="E35" s="87"/>
      <c r="F35" s="87"/>
      <c r="G35" s="88"/>
    </row>
    <row r="36" spans="1:7" ht="13.5" customHeight="1" thickTop="1">
      <c r="A36" s="49"/>
      <c r="B36" s="33" t="s">
        <v>8</v>
      </c>
      <c r="C36" s="33" t="s">
        <v>10</v>
      </c>
      <c r="D36" s="33" t="s">
        <v>12</v>
      </c>
      <c r="E36" s="33" t="s">
        <v>48</v>
      </c>
      <c r="F36" s="33" t="s">
        <v>365</v>
      </c>
      <c r="G36" s="34" t="s">
        <v>3</v>
      </c>
    </row>
    <row r="37" spans="1:7" ht="13.5" customHeight="1">
      <c r="A37" s="49"/>
      <c r="B37" s="35" t="s">
        <v>9</v>
      </c>
      <c r="C37" s="35" t="s">
        <v>11</v>
      </c>
      <c r="D37" s="35" t="s">
        <v>13</v>
      </c>
      <c r="E37" s="35" t="s">
        <v>47</v>
      </c>
      <c r="F37" s="35" t="s">
        <v>366</v>
      </c>
      <c r="G37" s="36" t="s">
        <v>14</v>
      </c>
    </row>
    <row r="38" spans="1:7" ht="13.5" customHeight="1">
      <c r="A38" s="49"/>
      <c r="B38" s="11">
        <v>31</v>
      </c>
      <c r="C38" s="16" t="s">
        <v>220</v>
      </c>
      <c r="D38" s="11" t="s">
        <v>98</v>
      </c>
      <c r="E38" s="11">
        <v>347</v>
      </c>
      <c r="F38" s="11">
        <v>37</v>
      </c>
      <c r="G38" s="15">
        <v>1000</v>
      </c>
    </row>
    <row r="39" spans="1:7" ht="13.5" customHeight="1">
      <c r="A39" s="49"/>
      <c r="B39" s="11">
        <v>32</v>
      </c>
      <c r="C39" s="16" t="s">
        <v>218</v>
      </c>
      <c r="D39" s="11" t="s">
        <v>98</v>
      </c>
      <c r="E39" s="11">
        <v>256</v>
      </c>
      <c r="F39" s="11">
        <v>999</v>
      </c>
      <c r="G39" s="15">
        <v>573</v>
      </c>
    </row>
    <row r="40" spans="1:7" ht="13.5" customHeight="1">
      <c r="A40" s="49"/>
      <c r="B40" s="11">
        <v>2</v>
      </c>
      <c r="C40" s="16" t="s">
        <v>183</v>
      </c>
      <c r="D40" s="11" t="s">
        <v>127</v>
      </c>
      <c r="E40" s="11">
        <v>0</v>
      </c>
      <c r="F40" s="11">
        <v>999</v>
      </c>
      <c r="G40" s="15">
        <v>0</v>
      </c>
    </row>
    <row r="41" spans="1:7" ht="13.5" customHeight="1">
      <c r="A41" s="49"/>
      <c r="B41" s="11">
        <v>91</v>
      </c>
      <c r="C41" s="16" t="s">
        <v>308</v>
      </c>
      <c r="D41" s="11" t="s">
        <v>72</v>
      </c>
      <c r="E41" s="11">
        <v>0</v>
      </c>
      <c r="F41" s="11">
        <v>999</v>
      </c>
      <c r="G41" s="58" t="s">
        <v>5</v>
      </c>
    </row>
    <row r="42" spans="1:7" ht="13.5" customHeight="1">
      <c r="A42" s="49"/>
      <c r="B42" s="11">
        <v>23</v>
      </c>
      <c r="C42" s="16" t="s">
        <v>314</v>
      </c>
      <c r="D42" s="11" t="s">
        <v>72</v>
      </c>
      <c r="E42" s="11">
        <v>0</v>
      </c>
      <c r="F42" s="11">
        <v>999</v>
      </c>
      <c r="G42" s="58" t="s">
        <v>5</v>
      </c>
    </row>
    <row r="43" spans="1:7" ht="13.5" customHeight="1">
      <c r="A43" s="59"/>
      <c r="B43" s="11">
        <v>49</v>
      </c>
      <c r="C43" s="16" t="s">
        <v>192</v>
      </c>
      <c r="D43" s="11" t="s">
        <v>193</v>
      </c>
      <c r="E43" s="11">
        <v>0</v>
      </c>
      <c r="F43" s="11">
        <v>999</v>
      </c>
      <c r="G43" s="15">
        <v>0</v>
      </c>
    </row>
    <row r="44" ht="13.5" customHeight="1">
      <c r="F44" s="24"/>
    </row>
    <row r="45" spans="1:7" ht="13.5" customHeight="1" thickBot="1">
      <c r="A45" s="117" t="s">
        <v>324</v>
      </c>
      <c r="B45" s="79" t="s">
        <v>323</v>
      </c>
      <c r="C45" s="79"/>
      <c r="D45" s="79"/>
      <c r="E45" s="79"/>
      <c r="F45" s="79"/>
      <c r="G45" s="80"/>
    </row>
    <row r="46" spans="1:7" ht="13.5" customHeight="1" thickTop="1">
      <c r="A46" s="118"/>
      <c r="B46" s="33" t="s">
        <v>8</v>
      </c>
      <c r="C46" s="33" t="s">
        <v>10</v>
      </c>
      <c r="D46" s="33" t="s">
        <v>12</v>
      </c>
      <c r="E46" s="33" t="s">
        <v>48</v>
      </c>
      <c r="F46" s="33" t="s">
        <v>365</v>
      </c>
      <c r="G46" s="34" t="s">
        <v>3</v>
      </c>
    </row>
    <row r="47" spans="1:7" ht="13.5" customHeight="1">
      <c r="A47" s="118"/>
      <c r="B47" s="35" t="s">
        <v>9</v>
      </c>
      <c r="C47" s="35" t="s">
        <v>11</v>
      </c>
      <c r="D47" s="35" t="s">
        <v>13</v>
      </c>
      <c r="E47" s="35" t="s">
        <v>47</v>
      </c>
      <c r="F47" s="35" t="s">
        <v>366</v>
      </c>
      <c r="G47" s="36" t="s">
        <v>14</v>
      </c>
    </row>
    <row r="48" spans="1:7" ht="13.5" customHeight="1">
      <c r="A48" s="118"/>
      <c r="B48" s="11">
        <v>24</v>
      </c>
      <c r="C48" s="16" t="s">
        <v>227</v>
      </c>
      <c r="D48" s="11" t="s">
        <v>72</v>
      </c>
      <c r="E48" s="11">
        <v>359</v>
      </c>
      <c r="F48" s="11">
        <v>10</v>
      </c>
      <c r="G48" s="15">
        <v>1000</v>
      </c>
    </row>
    <row r="49" spans="1:7" ht="13.5" customHeight="1">
      <c r="A49" s="118"/>
      <c r="B49" s="11">
        <v>34</v>
      </c>
      <c r="C49" s="16" t="s">
        <v>222</v>
      </c>
      <c r="D49" s="11" t="s">
        <v>98</v>
      </c>
      <c r="E49" s="11">
        <v>356</v>
      </c>
      <c r="F49" s="11">
        <v>43</v>
      </c>
      <c r="G49" s="15">
        <v>993</v>
      </c>
    </row>
    <row r="50" spans="1:7" ht="13.5" customHeight="1">
      <c r="A50" s="118"/>
      <c r="B50" s="11">
        <v>36</v>
      </c>
      <c r="C50" s="16" t="s">
        <v>99</v>
      </c>
      <c r="D50" s="11" t="s">
        <v>98</v>
      </c>
      <c r="E50" s="11">
        <v>342</v>
      </c>
      <c r="F50" s="11">
        <v>45</v>
      </c>
      <c r="G50" s="15">
        <v>963</v>
      </c>
    </row>
    <row r="51" spans="1:7" ht="13.5" customHeight="1">
      <c r="A51" s="118"/>
      <c r="B51" s="11">
        <v>37</v>
      </c>
      <c r="C51" s="16" t="s">
        <v>210</v>
      </c>
      <c r="D51" s="11" t="s">
        <v>98</v>
      </c>
      <c r="E51" s="11">
        <v>350</v>
      </c>
      <c r="F51" s="11">
        <v>200</v>
      </c>
      <c r="G51" s="15">
        <v>817</v>
      </c>
    </row>
    <row r="52" spans="1:7" ht="13.5" customHeight="1">
      <c r="A52" s="118"/>
      <c r="B52" s="11">
        <v>76</v>
      </c>
      <c r="C52" s="16" t="s">
        <v>235</v>
      </c>
      <c r="D52" s="11" t="s">
        <v>72</v>
      </c>
      <c r="E52" s="11">
        <v>348</v>
      </c>
      <c r="F52" s="11">
        <v>350</v>
      </c>
      <c r="G52" s="15">
        <v>813</v>
      </c>
    </row>
    <row r="53" spans="1:7" ht="13.5" customHeight="1">
      <c r="A53" s="118"/>
      <c r="B53" s="11">
        <v>86</v>
      </c>
      <c r="C53" s="16" t="s">
        <v>278</v>
      </c>
      <c r="D53" s="11" t="s">
        <v>72</v>
      </c>
      <c r="E53" s="11">
        <v>348</v>
      </c>
      <c r="F53" s="11">
        <v>999</v>
      </c>
      <c r="G53" s="15">
        <v>758</v>
      </c>
    </row>
    <row r="54" spans="1:7" ht="13.5" customHeight="1">
      <c r="A54" s="118"/>
      <c r="B54" s="11">
        <v>55</v>
      </c>
      <c r="C54" s="16" t="s">
        <v>383</v>
      </c>
      <c r="D54" s="11" t="s">
        <v>91</v>
      </c>
      <c r="E54" s="11">
        <v>0</v>
      </c>
      <c r="F54" s="11">
        <v>999</v>
      </c>
      <c r="G54" s="58" t="s">
        <v>5</v>
      </c>
    </row>
    <row r="55" spans="1:7" ht="13.5" customHeight="1" thickBot="1">
      <c r="A55" s="118"/>
      <c r="B55" s="81" t="s">
        <v>321</v>
      </c>
      <c r="C55" s="81"/>
      <c r="D55" s="81"/>
      <c r="E55" s="81"/>
      <c r="F55" s="81"/>
      <c r="G55" s="82"/>
    </row>
    <row r="56" spans="1:7" ht="13.5" customHeight="1" thickTop="1">
      <c r="A56" s="118"/>
      <c r="B56" s="33" t="s">
        <v>8</v>
      </c>
      <c r="C56" s="33" t="s">
        <v>10</v>
      </c>
      <c r="D56" s="33" t="s">
        <v>12</v>
      </c>
      <c r="E56" s="33" t="s">
        <v>48</v>
      </c>
      <c r="F56" s="33" t="s">
        <v>365</v>
      </c>
      <c r="G56" s="34" t="s">
        <v>3</v>
      </c>
    </row>
    <row r="57" spans="1:7" ht="13.5" customHeight="1">
      <c r="A57" s="118"/>
      <c r="B57" s="35" t="s">
        <v>9</v>
      </c>
      <c r="C57" s="35" t="s">
        <v>11</v>
      </c>
      <c r="D57" s="35" t="s">
        <v>13</v>
      </c>
      <c r="E57" s="35" t="s">
        <v>47</v>
      </c>
      <c r="F57" s="35" t="s">
        <v>366</v>
      </c>
      <c r="G57" s="36" t="s">
        <v>14</v>
      </c>
    </row>
    <row r="58" spans="1:7" ht="13.5" customHeight="1">
      <c r="A58" s="118"/>
      <c r="B58" s="11">
        <v>73</v>
      </c>
      <c r="C58" s="16" t="s">
        <v>110</v>
      </c>
      <c r="D58" s="11" t="s">
        <v>18</v>
      </c>
      <c r="E58" s="11">
        <v>300</v>
      </c>
      <c r="F58" s="11">
        <v>40</v>
      </c>
      <c r="G58" s="15">
        <v>1000</v>
      </c>
    </row>
    <row r="59" spans="1:7" ht="13.5" customHeight="1">
      <c r="A59" s="118"/>
      <c r="B59" s="11">
        <v>92</v>
      </c>
      <c r="C59" s="16" t="s">
        <v>232</v>
      </c>
      <c r="D59" s="11" t="s">
        <v>72</v>
      </c>
      <c r="E59" s="11">
        <v>233</v>
      </c>
      <c r="F59" s="11">
        <v>99</v>
      </c>
      <c r="G59" s="15">
        <v>708</v>
      </c>
    </row>
    <row r="60" spans="1:7" ht="13.5" customHeight="1">
      <c r="A60" s="118"/>
      <c r="B60" s="11">
        <v>91</v>
      </c>
      <c r="C60" s="16" t="s">
        <v>308</v>
      </c>
      <c r="D60" s="11" t="s">
        <v>72</v>
      </c>
      <c r="E60" s="11">
        <v>207</v>
      </c>
      <c r="F60" s="11">
        <v>52</v>
      </c>
      <c r="G60" s="15">
        <v>643</v>
      </c>
    </row>
    <row r="61" spans="1:7" ht="13.5" customHeight="1">
      <c r="A61" s="118"/>
      <c r="B61" s="11">
        <v>71</v>
      </c>
      <c r="C61" s="16" t="s">
        <v>108</v>
      </c>
      <c r="D61" s="11" t="s">
        <v>18</v>
      </c>
      <c r="E61" s="11">
        <v>245</v>
      </c>
      <c r="F61" s="11">
        <v>999</v>
      </c>
      <c r="G61" s="15">
        <v>613</v>
      </c>
    </row>
    <row r="62" spans="1:7" ht="13.5" customHeight="1">
      <c r="A62" s="118"/>
      <c r="B62" s="11">
        <v>23</v>
      </c>
      <c r="C62" s="16" t="s">
        <v>314</v>
      </c>
      <c r="D62" s="11" t="s">
        <v>72</v>
      </c>
      <c r="E62" s="11">
        <v>174</v>
      </c>
      <c r="F62" s="11">
        <v>310</v>
      </c>
      <c r="G62" s="15">
        <v>498</v>
      </c>
    </row>
    <row r="63" spans="1:7" ht="13.5" customHeight="1">
      <c r="A63" s="118"/>
      <c r="B63" s="11">
        <v>32</v>
      </c>
      <c r="C63" s="16" t="s">
        <v>218</v>
      </c>
      <c r="D63" s="11" t="s">
        <v>98</v>
      </c>
      <c r="E63" s="11">
        <v>0</v>
      </c>
      <c r="F63" s="11">
        <v>999</v>
      </c>
      <c r="G63" s="15">
        <v>0</v>
      </c>
    </row>
    <row r="64" spans="1:7" ht="13.5" customHeight="1">
      <c r="A64" s="118"/>
      <c r="B64" s="11">
        <v>79</v>
      </c>
      <c r="C64" s="16" t="s">
        <v>86</v>
      </c>
      <c r="D64" s="11" t="s">
        <v>85</v>
      </c>
      <c r="E64" s="11">
        <v>0</v>
      </c>
      <c r="F64" s="11">
        <v>999</v>
      </c>
      <c r="G64" s="15">
        <v>0</v>
      </c>
    </row>
    <row r="65" spans="1:7" ht="13.5" customHeight="1" thickBot="1">
      <c r="A65" s="118"/>
      <c r="B65" s="83" t="s">
        <v>322</v>
      </c>
      <c r="C65" s="83"/>
      <c r="D65" s="83"/>
      <c r="E65" s="83"/>
      <c r="F65" s="83"/>
      <c r="G65" s="84"/>
    </row>
    <row r="66" spans="1:7" ht="13.5" customHeight="1" thickTop="1">
      <c r="A66" s="118"/>
      <c r="B66" s="33" t="s">
        <v>8</v>
      </c>
      <c r="C66" s="33" t="s">
        <v>10</v>
      </c>
      <c r="D66" s="33" t="s">
        <v>12</v>
      </c>
      <c r="E66" s="33" t="s">
        <v>48</v>
      </c>
      <c r="F66" s="33" t="s">
        <v>365</v>
      </c>
      <c r="G66" s="34" t="s">
        <v>3</v>
      </c>
    </row>
    <row r="67" spans="1:7" ht="13.5" customHeight="1">
      <c r="A67" s="118"/>
      <c r="B67" s="35" t="s">
        <v>9</v>
      </c>
      <c r="C67" s="35" t="s">
        <v>11</v>
      </c>
      <c r="D67" s="35" t="s">
        <v>13</v>
      </c>
      <c r="E67" s="35" t="s">
        <v>47</v>
      </c>
      <c r="F67" s="35" t="s">
        <v>366</v>
      </c>
      <c r="G67" s="36" t="s">
        <v>14</v>
      </c>
    </row>
    <row r="68" spans="1:7" ht="13.5" customHeight="1">
      <c r="A68" s="118"/>
      <c r="B68" s="11">
        <v>35</v>
      </c>
      <c r="C68" s="16" t="s">
        <v>224</v>
      </c>
      <c r="D68" s="11" t="s">
        <v>98</v>
      </c>
      <c r="E68" s="11">
        <v>360</v>
      </c>
      <c r="F68" s="11">
        <v>20</v>
      </c>
      <c r="G68" s="15">
        <v>1000</v>
      </c>
    </row>
    <row r="69" spans="1:7" ht="13.5" customHeight="1">
      <c r="A69" s="118"/>
      <c r="B69" s="11">
        <v>77</v>
      </c>
      <c r="C69" s="16" t="s">
        <v>59</v>
      </c>
      <c r="D69" s="11" t="s">
        <v>18</v>
      </c>
      <c r="E69" s="11">
        <v>359</v>
      </c>
      <c r="F69" s="11">
        <v>52</v>
      </c>
      <c r="G69" s="15">
        <v>893</v>
      </c>
    </row>
    <row r="70" spans="1:7" ht="13.5" customHeight="1">
      <c r="A70" s="118"/>
      <c r="B70" s="11">
        <v>63</v>
      </c>
      <c r="C70" s="16" t="s">
        <v>88</v>
      </c>
      <c r="D70" s="11" t="s">
        <v>18</v>
      </c>
      <c r="E70" s="11">
        <v>256</v>
      </c>
      <c r="F70" s="11">
        <v>490</v>
      </c>
      <c r="G70" s="15">
        <v>611</v>
      </c>
    </row>
    <row r="71" spans="1:7" ht="13.5" customHeight="1">
      <c r="A71" s="118"/>
      <c r="B71" s="11">
        <v>85</v>
      </c>
      <c r="C71" s="16" t="s">
        <v>71</v>
      </c>
      <c r="D71" s="11" t="s">
        <v>72</v>
      </c>
      <c r="E71" s="11">
        <v>225</v>
      </c>
      <c r="F71" s="11">
        <v>999</v>
      </c>
      <c r="G71" s="15">
        <v>489</v>
      </c>
    </row>
    <row r="72" spans="1:7" ht="13.5" customHeight="1">
      <c r="A72" s="118"/>
      <c r="B72" s="11">
        <v>2</v>
      </c>
      <c r="C72" s="16" t="s">
        <v>183</v>
      </c>
      <c r="D72" s="11" t="s">
        <v>127</v>
      </c>
      <c r="E72" s="11">
        <v>0</v>
      </c>
      <c r="F72" s="11">
        <v>999</v>
      </c>
      <c r="G72" s="15">
        <v>0</v>
      </c>
    </row>
    <row r="73" spans="1:7" ht="13.5" customHeight="1">
      <c r="A73" s="119"/>
      <c r="B73" s="11">
        <v>49</v>
      </c>
      <c r="C73" s="16" t="s">
        <v>192</v>
      </c>
      <c r="D73" s="11" t="s">
        <v>193</v>
      </c>
      <c r="E73" s="11">
        <v>0</v>
      </c>
      <c r="F73" s="11">
        <v>999</v>
      </c>
      <c r="G73" s="15">
        <v>0</v>
      </c>
    </row>
    <row r="74" spans="1:7" ht="13.5" customHeight="1" thickBot="1">
      <c r="A74" s="48"/>
      <c r="B74" s="86" t="s">
        <v>320</v>
      </c>
      <c r="C74" s="87"/>
      <c r="D74" s="87"/>
      <c r="E74" s="87"/>
      <c r="F74" s="87"/>
      <c r="G74" s="88"/>
    </row>
    <row r="75" spans="1:7" ht="13.5" customHeight="1" thickTop="1">
      <c r="A75" s="49"/>
      <c r="B75" s="33" t="s">
        <v>8</v>
      </c>
      <c r="C75" s="33" t="s">
        <v>10</v>
      </c>
      <c r="D75" s="33" t="s">
        <v>12</v>
      </c>
      <c r="E75" s="33" t="s">
        <v>48</v>
      </c>
      <c r="F75" s="33" t="s">
        <v>365</v>
      </c>
      <c r="G75" s="34" t="s">
        <v>3</v>
      </c>
    </row>
    <row r="76" spans="1:7" ht="13.5" customHeight="1">
      <c r="A76" s="49"/>
      <c r="B76" s="35" t="s">
        <v>9</v>
      </c>
      <c r="C76" s="35" t="s">
        <v>11</v>
      </c>
      <c r="D76" s="35" t="s">
        <v>13</v>
      </c>
      <c r="E76" s="35" t="s">
        <v>47</v>
      </c>
      <c r="F76" s="35" t="s">
        <v>366</v>
      </c>
      <c r="G76" s="36" t="s">
        <v>14</v>
      </c>
    </row>
    <row r="77" spans="1:7" ht="13.5" customHeight="1">
      <c r="A77" s="49"/>
      <c r="B77" s="11">
        <v>74</v>
      </c>
      <c r="C77" s="16" t="s">
        <v>230</v>
      </c>
      <c r="D77" s="11" t="s">
        <v>72</v>
      </c>
      <c r="E77" s="15">
        <v>352</v>
      </c>
      <c r="F77" s="15">
        <v>19</v>
      </c>
      <c r="G77" s="15">
        <v>1000</v>
      </c>
    </row>
    <row r="78" spans="1:7" ht="13.5" customHeight="1">
      <c r="A78" s="49"/>
      <c r="B78" s="11">
        <v>75</v>
      </c>
      <c r="C78" s="16" t="s">
        <v>236</v>
      </c>
      <c r="D78" s="11" t="s">
        <v>72</v>
      </c>
      <c r="E78" s="15">
        <v>297</v>
      </c>
      <c r="F78" s="15">
        <v>25</v>
      </c>
      <c r="G78" s="15">
        <v>878</v>
      </c>
    </row>
    <row r="79" spans="1:7" ht="13.5" customHeight="1">
      <c r="A79" s="49"/>
      <c r="B79" s="11">
        <v>62</v>
      </c>
      <c r="C79" s="16" t="s">
        <v>89</v>
      </c>
      <c r="D79" s="11" t="s">
        <v>18</v>
      </c>
      <c r="E79" s="15">
        <v>356</v>
      </c>
      <c r="F79" s="15">
        <v>120</v>
      </c>
      <c r="G79" s="15">
        <v>843</v>
      </c>
    </row>
    <row r="80" spans="1:7" ht="13.5" customHeight="1">
      <c r="A80" s="49"/>
      <c r="B80" s="11">
        <v>44</v>
      </c>
      <c r="C80" s="16" t="s">
        <v>60</v>
      </c>
      <c r="D80" s="11" t="s">
        <v>18</v>
      </c>
      <c r="E80" s="15">
        <v>356</v>
      </c>
      <c r="F80" s="15">
        <v>260</v>
      </c>
      <c r="G80" s="15">
        <v>843</v>
      </c>
    </row>
    <row r="81" spans="1:7" ht="13.5" customHeight="1">
      <c r="A81" s="49"/>
      <c r="B81" s="11">
        <v>22</v>
      </c>
      <c r="C81" s="16" t="s">
        <v>316</v>
      </c>
      <c r="D81" s="11" t="s">
        <v>72</v>
      </c>
      <c r="E81" s="15">
        <v>350</v>
      </c>
      <c r="F81" s="15">
        <v>23</v>
      </c>
      <c r="G81" s="15">
        <v>825</v>
      </c>
    </row>
    <row r="82" spans="1:7" ht="13.5" customHeight="1">
      <c r="A82" s="59"/>
      <c r="B82" s="11">
        <v>31</v>
      </c>
      <c r="C82" s="16" t="s">
        <v>220</v>
      </c>
      <c r="D82" s="11" t="s">
        <v>98</v>
      </c>
      <c r="E82" s="15">
        <v>234</v>
      </c>
      <c r="F82" s="15">
        <v>0</v>
      </c>
      <c r="G82" s="15">
        <v>739</v>
      </c>
    </row>
    <row r="83" spans="3:7" ht="13.5" customHeight="1">
      <c r="C83" s="85"/>
      <c r="D83" s="85"/>
      <c r="E83" s="85"/>
      <c r="F83" s="85"/>
      <c r="G83" s="85"/>
    </row>
    <row r="84" spans="1:7" ht="13.5" customHeight="1" thickBot="1">
      <c r="A84" s="117" t="s">
        <v>325</v>
      </c>
      <c r="B84" s="79" t="s">
        <v>323</v>
      </c>
      <c r="C84" s="79"/>
      <c r="D84" s="79"/>
      <c r="E84" s="79"/>
      <c r="F84" s="79"/>
      <c r="G84" s="80"/>
    </row>
    <row r="85" spans="1:7" ht="13.5" customHeight="1" thickTop="1">
      <c r="A85" s="118"/>
      <c r="B85" s="33" t="s">
        <v>8</v>
      </c>
      <c r="C85" s="33" t="s">
        <v>10</v>
      </c>
      <c r="D85" s="33" t="s">
        <v>12</v>
      </c>
      <c r="E85" s="33" t="s">
        <v>48</v>
      </c>
      <c r="F85" s="33" t="s">
        <v>365</v>
      </c>
      <c r="G85" s="34" t="s">
        <v>3</v>
      </c>
    </row>
    <row r="86" spans="1:7" ht="13.5" customHeight="1">
      <c r="A86" s="118"/>
      <c r="B86" s="35" t="s">
        <v>9</v>
      </c>
      <c r="C86" s="35" t="s">
        <v>11</v>
      </c>
      <c r="D86" s="35" t="s">
        <v>13</v>
      </c>
      <c r="E86" s="35" t="s">
        <v>47</v>
      </c>
      <c r="F86" s="35" t="s">
        <v>366</v>
      </c>
      <c r="G86" s="36" t="s">
        <v>14</v>
      </c>
    </row>
    <row r="87" spans="1:7" ht="13.5" customHeight="1">
      <c r="A87" s="118"/>
      <c r="B87" s="11">
        <v>24</v>
      </c>
      <c r="C87" s="16" t="s">
        <v>227</v>
      </c>
      <c r="D87" s="11" t="s">
        <v>72</v>
      </c>
      <c r="E87" s="11">
        <v>359</v>
      </c>
      <c r="F87" s="11">
        <v>43</v>
      </c>
      <c r="G87" s="77">
        <v>1000</v>
      </c>
    </row>
    <row r="88" spans="1:7" ht="13.5" customHeight="1">
      <c r="A88" s="118"/>
      <c r="B88" s="11">
        <v>36</v>
      </c>
      <c r="C88" s="16" t="s">
        <v>99</v>
      </c>
      <c r="D88" s="11" t="s">
        <v>98</v>
      </c>
      <c r="E88" s="11">
        <v>359</v>
      </c>
      <c r="F88" s="11">
        <v>3</v>
      </c>
      <c r="G88" s="77">
        <v>1000</v>
      </c>
    </row>
    <row r="89" spans="1:7" ht="13.5" customHeight="1">
      <c r="A89" s="118"/>
      <c r="B89" s="11">
        <v>63</v>
      </c>
      <c r="C89" s="16" t="s">
        <v>88</v>
      </c>
      <c r="D89" s="11" t="s">
        <v>18</v>
      </c>
      <c r="E89" s="11">
        <v>358</v>
      </c>
      <c r="F89" s="11">
        <v>15</v>
      </c>
      <c r="G89" s="77">
        <v>998</v>
      </c>
    </row>
    <row r="90" spans="1:7" ht="13.5" customHeight="1">
      <c r="A90" s="118"/>
      <c r="B90" s="11">
        <v>71</v>
      </c>
      <c r="C90" s="16" t="s">
        <v>108</v>
      </c>
      <c r="D90" s="11" t="s">
        <v>18</v>
      </c>
      <c r="E90" s="11">
        <v>358</v>
      </c>
      <c r="F90" s="11">
        <v>25</v>
      </c>
      <c r="G90" s="77">
        <v>998</v>
      </c>
    </row>
    <row r="91" spans="1:7" ht="13.5" customHeight="1">
      <c r="A91" s="118"/>
      <c r="B91" s="11">
        <v>34</v>
      </c>
      <c r="C91" s="16" t="s">
        <v>222</v>
      </c>
      <c r="D91" s="11" t="s">
        <v>98</v>
      </c>
      <c r="E91" s="11">
        <v>287</v>
      </c>
      <c r="F91" s="11">
        <v>0</v>
      </c>
      <c r="G91" s="77">
        <v>843</v>
      </c>
    </row>
    <row r="92" spans="1:7" ht="13.5" customHeight="1">
      <c r="A92" s="118"/>
      <c r="B92" s="11">
        <v>79</v>
      </c>
      <c r="C92" s="16" t="s">
        <v>86</v>
      </c>
      <c r="D92" s="11" t="s">
        <v>85</v>
      </c>
      <c r="E92" s="11">
        <v>139</v>
      </c>
      <c r="F92" s="11">
        <v>68</v>
      </c>
      <c r="G92" s="77">
        <v>412</v>
      </c>
    </row>
    <row r="93" spans="1:7" ht="13.5" customHeight="1">
      <c r="A93" s="118"/>
      <c r="B93" s="11">
        <v>23</v>
      </c>
      <c r="C93" s="16" t="s">
        <v>314</v>
      </c>
      <c r="D93" s="11" t="s">
        <v>72</v>
      </c>
      <c r="E93" s="11">
        <v>128</v>
      </c>
      <c r="F93" s="11">
        <v>94</v>
      </c>
      <c r="G93" s="77">
        <v>388</v>
      </c>
    </row>
    <row r="94" spans="1:7" ht="13.5" customHeight="1" thickBot="1">
      <c r="A94" s="118"/>
      <c r="B94" s="81" t="s">
        <v>321</v>
      </c>
      <c r="C94" s="81"/>
      <c r="D94" s="81"/>
      <c r="E94" s="81"/>
      <c r="F94" s="81"/>
      <c r="G94" s="82"/>
    </row>
    <row r="95" spans="1:7" ht="13.5" customHeight="1" thickTop="1">
      <c r="A95" s="118"/>
      <c r="B95" s="33" t="s">
        <v>8</v>
      </c>
      <c r="C95" s="33" t="s">
        <v>10</v>
      </c>
      <c r="D95" s="33" t="s">
        <v>12</v>
      </c>
      <c r="E95" s="33" t="s">
        <v>48</v>
      </c>
      <c r="F95" s="33" t="s">
        <v>365</v>
      </c>
      <c r="G95" s="34" t="s">
        <v>3</v>
      </c>
    </row>
    <row r="96" spans="1:7" ht="13.5" customHeight="1">
      <c r="A96" s="118"/>
      <c r="B96" s="35" t="s">
        <v>9</v>
      </c>
      <c r="C96" s="35" t="s">
        <v>11</v>
      </c>
      <c r="D96" s="35" t="s">
        <v>13</v>
      </c>
      <c r="E96" s="35" t="s">
        <v>47</v>
      </c>
      <c r="F96" s="35" t="s">
        <v>366</v>
      </c>
      <c r="G96" s="36" t="s">
        <v>14</v>
      </c>
    </row>
    <row r="97" spans="1:7" ht="13.5" customHeight="1">
      <c r="A97" s="118"/>
      <c r="B97" s="11">
        <v>37</v>
      </c>
      <c r="C97" s="16" t="s">
        <v>210</v>
      </c>
      <c r="D97" s="11" t="s">
        <v>98</v>
      </c>
      <c r="E97" s="11">
        <v>351</v>
      </c>
      <c r="F97" s="11">
        <v>70</v>
      </c>
      <c r="G97" s="77">
        <v>1000</v>
      </c>
    </row>
    <row r="98" spans="1:7" ht="13.5" customHeight="1">
      <c r="A98" s="118"/>
      <c r="B98" s="11">
        <v>74</v>
      </c>
      <c r="C98" s="16" t="s">
        <v>230</v>
      </c>
      <c r="D98" s="11" t="s">
        <v>72</v>
      </c>
      <c r="E98" s="11">
        <v>359</v>
      </c>
      <c r="F98" s="11">
        <v>110</v>
      </c>
      <c r="G98" s="77">
        <v>958</v>
      </c>
    </row>
    <row r="99" spans="1:7" ht="13.5" customHeight="1">
      <c r="A99" s="118"/>
      <c r="B99" s="11">
        <v>76</v>
      </c>
      <c r="C99" s="16" t="s">
        <v>235</v>
      </c>
      <c r="D99" s="11" t="s">
        <v>72</v>
      </c>
      <c r="E99" s="11">
        <v>231</v>
      </c>
      <c r="F99" s="11">
        <v>10</v>
      </c>
      <c r="G99" s="77">
        <v>825</v>
      </c>
    </row>
    <row r="100" spans="1:7" ht="13.5" customHeight="1">
      <c r="A100" s="118"/>
      <c r="B100" s="11">
        <v>55</v>
      </c>
      <c r="C100" s="16" t="s">
        <v>383</v>
      </c>
      <c r="D100" s="11" t="s">
        <v>91</v>
      </c>
      <c r="E100" s="11">
        <v>172</v>
      </c>
      <c r="F100" s="11">
        <v>999</v>
      </c>
      <c r="G100" s="77">
        <v>429</v>
      </c>
    </row>
    <row r="101" spans="1:7" ht="13.5" customHeight="1">
      <c r="A101" s="118"/>
      <c r="B101" s="11">
        <v>2</v>
      </c>
      <c r="C101" s="16" t="s">
        <v>183</v>
      </c>
      <c r="D101" s="11" t="s">
        <v>127</v>
      </c>
      <c r="E101" s="11">
        <v>0</v>
      </c>
      <c r="F101" s="11">
        <v>999</v>
      </c>
      <c r="G101" s="77">
        <v>0</v>
      </c>
    </row>
    <row r="102" spans="1:7" ht="13.5" customHeight="1">
      <c r="A102" s="118"/>
      <c r="B102" s="11">
        <v>49</v>
      </c>
      <c r="C102" s="16" t="s">
        <v>192</v>
      </c>
      <c r="D102" s="11" t="s">
        <v>193</v>
      </c>
      <c r="E102" s="11">
        <v>0</v>
      </c>
      <c r="F102" s="11">
        <v>999</v>
      </c>
      <c r="G102" s="77">
        <v>0</v>
      </c>
    </row>
    <row r="103" spans="1:7" ht="13.5" customHeight="1">
      <c r="A103" s="118"/>
      <c r="B103" s="11">
        <v>85</v>
      </c>
      <c r="C103" s="16" t="s">
        <v>71</v>
      </c>
      <c r="D103" s="11" t="s">
        <v>72</v>
      </c>
      <c r="E103" s="11">
        <v>0</v>
      </c>
      <c r="F103" s="11">
        <v>999</v>
      </c>
      <c r="G103" s="77">
        <v>0</v>
      </c>
    </row>
    <row r="104" spans="1:7" ht="13.5" customHeight="1" thickBot="1">
      <c r="A104" s="118"/>
      <c r="B104" s="83" t="s">
        <v>322</v>
      </c>
      <c r="C104" s="83"/>
      <c r="D104" s="83"/>
      <c r="E104" s="83"/>
      <c r="F104" s="83"/>
      <c r="G104" s="84"/>
    </row>
    <row r="105" spans="1:7" ht="13.5" customHeight="1" thickTop="1">
      <c r="A105" s="118"/>
      <c r="B105" s="33" t="s">
        <v>8</v>
      </c>
      <c r="C105" s="33" t="s">
        <v>10</v>
      </c>
      <c r="D105" s="33" t="s">
        <v>12</v>
      </c>
      <c r="E105" s="33" t="s">
        <v>48</v>
      </c>
      <c r="F105" s="33" t="s">
        <v>365</v>
      </c>
      <c r="G105" s="34" t="s">
        <v>3</v>
      </c>
    </row>
    <row r="106" spans="1:7" ht="13.5" customHeight="1">
      <c r="A106" s="118"/>
      <c r="B106" s="35" t="s">
        <v>9</v>
      </c>
      <c r="C106" s="35" t="s">
        <v>11</v>
      </c>
      <c r="D106" s="35" t="s">
        <v>13</v>
      </c>
      <c r="E106" s="35" t="s">
        <v>47</v>
      </c>
      <c r="F106" s="35" t="s">
        <v>366</v>
      </c>
      <c r="G106" s="36" t="s">
        <v>14</v>
      </c>
    </row>
    <row r="107" spans="1:7" ht="13.5" customHeight="1">
      <c r="A107" s="118"/>
      <c r="B107" s="11">
        <v>91</v>
      </c>
      <c r="C107" s="16" t="s">
        <v>308</v>
      </c>
      <c r="D107" s="11" t="s">
        <v>72</v>
      </c>
      <c r="E107" s="11">
        <v>355</v>
      </c>
      <c r="F107" s="11">
        <v>5</v>
      </c>
      <c r="G107" s="77">
        <v>1000</v>
      </c>
    </row>
    <row r="108" spans="1:7" ht="13.5" customHeight="1">
      <c r="A108" s="118"/>
      <c r="B108" s="11">
        <v>73</v>
      </c>
      <c r="C108" s="16" t="s">
        <v>110</v>
      </c>
      <c r="D108" s="11" t="s">
        <v>18</v>
      </c>
      <c r="E108" s="11">
        <v>360</v>
      </c>
      <c r="F108" s="11">
        <v>300</v>
      </c>
      <c r="G108" s="77">
        <v>846</v>
      </c>
    </row>
    <row r="109" spans="1:7" ht="13.5" customHeight="1">
      <c r="A109" s="118"/>
      <c r="B109" s="11">
        <v>86</v>
      </c>
      <c r="C109" s="16" t="s">
        <v>278</v>
      </c>
      <c r="D109" s="11" t="s">
        <v>72</v>
      </c>
      <c r="E109" s="11">
        <v>358</v>
      </c>
      <c r="F109" s="11">
        <v>245</v>
      </c>
      <c r="G109" s="77">
        <v>842</v>
      </c>
    </row>
    <row r="110" spans="1:7" ht="13.5" customHeight="1">
      <c r="A110" s="118"/>
      <c r="B110" s="11">
        <v>75</v>
      </c>
      <c r="C110" s="16" t="s">
        <v>236</v>
      </c>
      <c r="D110" s="11" t="s">
        <v>72</v>
      </c>
      <c r="E110" s="11">
        <v>359</v>
      </c>
      <c r="F110" s="11">
        <v>999</v>
      </c>
      <c r="G110" s="77">
        <v>789</v>
      </c>
    </row>
    <row r="111" spans="1:7" ht="13.5" customHeight="1">
      <c r="A111" s="118"/>
      <c r="B111" s="11">
        <v>62</v>
      </c>
      <c r="C111" s="16" t="s">
        <v>89</v>
      </c>
      <c r="D111" s="11" t="s">
        <v>18</v>
      </c>
      <c r="E111" s="11">
        <v>354</v>
      </c>
      <c r="F111" s="11">
        <v>999</v>
      </c>
      <c r="G111" s="77">
        <v>778</v>
      </c>
    </row>
    <row r="112" spans="1:7" ht="13.5" customHeight="1">
      <c r="A112" s="119"/>
      <c r="B112" s="11">
        <v>32</v>
      </c>
      <c r="C112" s="16" t="s">
        <v>218</v>
      </c>
      <c r="D112" s="11" t="s">
        <v>98</v>
      </c>
      <c r="E112" s="11">
        <v>0</v>
      </c>
      <c r="F112" s="11">
        <v>999</v>
      </c>
      <c r="G112" s="77">
        <v>0</v>
      </c>
    </row>
    <row r="113" spans="1:7" ht="13.5" customHeight="1" thickBot="1">
      <c r="A113" s="48"/>
      <c r="B113" s="86" t="s">
        <v>320</v>
      </c>
      <c r="C113" s="87"/>
      <c r="D113" s="87"/>
      <c r="E113" s="87"/>
      <c r="F113" s="87"/>
      <c r="G113" s="88"/>
    </row>
    <row r="114" spans="1:7" ht="13.5" customHeight="1" thickTop="1">
      <c r="A114" s="49"/>
      <c r="B114" s="33" t="s">
        <v>8</v>
      </c>
      <c r="C114" s="33" t="s">
        <v>10</v>
      </c>
      <c r="D114" s="33" t="s">
        <v>12</v>
      </c>
      <c r="E114" s="33" t="s">
        <v>48</v>
      </c>
      <c r="F114" s="33" t="s">
        <v>365</v>
      </c>
      <c r="G114" s="34" t="s">
        <v>3</v>
      </c>
    </row>
    <row r="115" spans="1:7" ht="13.5" customHeight="1">
      <c r="A115" s="49"/>
      <c r="B115" s="35" t="s">
        <v>9</v>
      </c>
      <c r="C115" s="35" t="s">
        <v>11</v>
      </c>
      <c r="D115" s="35" t="s">
        <v>13</v>
      </c>
      <c r="E115" s="35" t="s">
        <v>47</v>
      </c>
      <c r="F115" s="35" t="s">
        <v>366</v>
      </c>
      <c r="G115" s="36" t="s">
        <v>14</v>
      </c>
    </row>
    <row r="116" spans="1:7" ht="13.5" customHeight="1">
      <c r="A116" s="49"/>
      <c r="B116" s="11">
        <v>92</v>
      </c>
      <c r="C116" s="16" t="s">
        <v>232</v>
      </c>
      <c r="D116" s="11" t="s">
        <v>72</v>
      </c>
      <c r="E116" s="11">
        <v>360</v>
      </c>
      <c r="F116" s="11">
        <v>0</v>
      </c>
      <c r="G116" s="77">
        <v>1000</v>
      </c>
    </row>
    <row r="117" spans="1:7" ht="13.5" customHeight="1">
      <c r="A117" s="49"/>
      <c r="B117" s="11">
        <v>35</v>
      </c>
      <c r="C117" s="16" t="s">
        <v>224</v>
      </c>
      <c r="D117" s="11" t="s">
        <v>98</v>
      </c>
      <c r="E117" s="11">
        <v>360</v>
      </c>
      <c r="F117" s="11">
        <v>52</v>
      </c>
      <c r="G117" s="77">
        <v>891</v>
      </c>
    </row>
    <row r="118" spans="1:7" ht="13.5" customHeight="1">
      <c r="A118" s="49"/>
      <c r="B118" s="11">
        <v>44</v>
      </c>
      <c r="C118" s="16" t="s">
        <v>60</v>
      </c>
      <c r="D118" s="11" t="s">
        <v>18</v>
      </c>
      <c r="E118" s="11">
        <v>358</v>
      </c>
      <c r="F118" s="11">
        <v>120</v>
      </c>
      <c r="G118" s="77">
        <v>833</v>
      </c>
    </row>
    <row r="119" spans="1:7" ht="13.5" customHeight="1">
      <c r="A119" s="49"/>
      <c r="B119" s="11">
        <v>77</v>
      </c>
      <c r="C119" s="16" t="s">
        <v>59</v>
      </c>
      <c r="D119" s="11" t="s">
        <v>18</v>
      </c>
      <c r="E119" s="11">
        <v>358</v>
      </c>
      <c r="F119" s="11">
        <v>150</v>
      </c>
      <c r="G119" s="77">
        <v>833</v>
      </c>
    </row>
    <row r="120" spans="1:7" ht="13.5" customHeight="1">
      <c r="A120" s="49"/>
      <c r="B120" s="11">
        <v>31</v>
      </c>
      <c r="C120" s="16" t="s">
        <v>220</v>
      </c>
      <c r="D120" s="11" t="s">
        <v>98</v>
      </c>
      <c r="E120" s="11">
        <v>355</v>
      </c>
      <c r="F120" s="11">
        <v>999</v>
      </c>
      <c r="G120" s="77">
        <v>772</v>
      </c>
    </row>
    <row r="121" spans="1:7" ht="13.5" customHeight="1">
      <c r="A121" s="59"/>
      <c r="B121" s="11">
        <v>22</v>
      </c>
      <c r="C121" s="16" t="s">
        <v>316</v>
      </c>
      <c r="D121" s="11" t="s">
        <v>72</v>
      </c>
      <c r="E121" s="11">
        <v>183</v>
      </c>
      <c r="F121" s="11">
        <v>30</v>
      </c>
      <c r="G121" s="77">
        <v>448</v>
      </c>
    </row>
    <row r="122" ht="14.25">
      <c r="F122" s="24"/>
    </row>
  </sheetData>
  <mergeCells count="19">
    <mergeCell ref="B113:G113"/>
    <mergeCell ref="A84:A112"/>
    <mergeCell ref="B84:G84"/>
    <mergeCell ref="B94:G94"/>
    <mergeCell ref="B104:G104"/>
    <mergeCell ref="C83:G83"/>
    <mergeCell ref="B74:G74"/>
    <mergeCell ref="B35:G35"/>
    <mergeCell ref="C1:G1"/>
    <mergeCell ref="C2:G2"/>
    <mergeCell ref="D4:E4"/>
    <mergeCell ref="A45:A73"/>
    <mergeCell ref="B45:G45"/>
    <mergeCell ref="B55:G55"/>
    <mergeCell ref="B65:G65"/>
    <mergeCell ref="A6:A34"/>
    <mergeCell ref="B6:G6"/>
    <mergeCell ref="B16:G16"/>
    <mergeCell ref="B26:G26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0">
      <selection activeCell="L26" sqref="L26"/>
    </sheetView>
  </sheetViews>
  <sheetFormatPr defaultColWidth="9.00390625" defaultRowHeight="13.5"/>
  <cols>
    <col min="1" max="1" width="4.00390625" style="4" customWidth="1"/>
    <col min="2" max="2" width="5.50390625" style="4" customWidth="1"/>
    <col min="3" max="3" width="17.625" style="4" customWidth="1"/>
    <col min="4" max="9" width="7.625" style="4" customWidth="1"/>
    <col min="10" max="16384" width="9.00390625" style="4" customWidth="1"/>
  </cols>
  <sheetData>
    <row r="1" spans="3:9" ht="14.25">
      <c r="C1" s="106" t="s">
        <v>22</v>
      </c>
      <c r="D1" s="106"/>
      <c r="E1" s="106"/>
      <c r="F1" s="106"/>
      <c r="G1" s="106"/>
      <c r="H1" s="106"/>
      <c r="I1" s="106"/>
    </row>
    <row r="2" spans="3:9" ht="14.25">
      <c r="C2" s="106" t="s">
        <v>19</v>
      </c>
      <c r="D2" s="106"/>
      <c r="E2" s="106"/>
      <c r="F2" s="106"/>
      <c r="G2" s="106"/>
      <c r="H2" s="106"/>
      <c r="I2" s="106"/>
    </row>
    <row r="3" spans="3:4" ht="14.25">
      <c r="C3" s="60" t="s">
        <v>240</v>
      </c>
      <c r="D3" s="4" t="s">
        <v>41</v>
      </c>
    </row>
    <row r="4" spans="3:4" ht="14.25">
      <c r="C4" s="60" t="s">
        <v>197</v>
      </c>
      <c r="D4" s="3" t="s">
        <v>23</v>
      </c>
    </row>
    <row r="5" spans="1:9" ht="14.25">
      <c r="A5" s="22"/>
      <c r="B5" s="22"/>
      <c r="C5" s="66" t="s">
        <v>198</v>
      </c>
      <c r="D5" s="102" t="s">
        <v>21</v>
      </c>
      <c r="E5" s="102"/>
      <c r="F5" s="102"/>
      <c r="G5" s="22"/>
      <c r="H5" s="22"/>
      <c r="I5" s="22"/>
    </row>
    <row r="6" spans="1:9" ht="12.75" customHeight="1">
      <c r="A6" s="8" t="s">
        <v>4</v>
      </c>
      <c r="B6" s="8" t="s">
        <v>8</v>
      </c>
      <c r="C6" s="8" t="s">
        <v>10</v>
      </c>
      <c r="D6" s="8" t="s">
        <v>12</v>
      </c>
      <c r="E6" s="121" t="s">
        <v>243</v>
      </c>
      <c r="F6" s="121"/>
      <c r="G6" s="121"/>
      <c r="H6" s="8" t="s">
        <v>51</v>
      </c>
      <c r="I6" s="8" t="s">
        <v>3</v>
      </c>
    </row>
    <row r="7" spans="1:9" ht="12.75" customHeight="1">
      <c r="A7" s="10" t="s">
        <v>16</v>
      </c>
      <c r="B7" s="10" t="s">
        <v>9</v>
      </c>
      <c r="C7" s="10" t="s">
        <v>11</v>
      </c>
      <c r="D7" s="10" t="s">
        <v>13</v>
      </c>
      <c r="E7" s="10">
        <v>1</v>
      </c>
      <c r="F7" s="10">
        <v>2</v>
      </c>
      <c r="G7" s="10">
        <v>3</v>
      </c>
      <c r="H7" s="10" t="s">
        <v>52</v>
      </c>
      <c r="I7" s="10" t="s">
        <v>14</v>
      </c>
    </row>
    <row r="8" spans="1:9" ht="16.5" customHeight="1">
      <c r="A8" s="11">
        <v>1</v>
      </c>
      <c r="B8" s="11">
        <v>74</v>
      </c>
      <c r="C8" s="16" t="s">
        <v>230</v>
      </c>
      <c r="D8" s="11" t="s">
        <v>72</v>
      </c>
      <c r="E8" s="11">
        <v>976</v>
      </c>
      <c r="F8" s="11">
        <v>1000</v>
      </c>
      <c r="G8" s="11">
        <v>958</v>
      </c>
      <c r="H8" s="15">
        <v>1000</v>
      </c>
      <c r="I8" s="65">
        <f aca="true" t="shared" si="0" ref="I8:I33">SUM(E8:H8)</f>
        <v>3934</v>
      </c>
    </row>
    <row r="9" spans="1:9" ht="16.5" customHeight="1">
      <c r="A9" s="11">
        <v>2</v>
      </c>
      <c r="B9" s="11">
        <v>36</v>
      </c>
      <c r="C9" s="16" t="s">
        <v>99</v>
      </c>
      <c r="D9" s="11" t="s">
        <v>98</v>
      </c>
      <c r="E9" s="11">
        <v>859</v>
      </c>
      <c r="F9" s="11">
        <v>963</v>
      </c>
      <c r="G9" s="11">
        <v>1000</v>
      </c>
      <c r="H9" s="15">
        <v>996</v>
      </c>
      <c r="I9" s="65">
        <f t="shared" si="0"/>
        <v>3818</v>
      </c>
    </row>
    <row r="10" spans="1:9" ht="16.5" customHeight="1">
      <c r="A10" s="11">
        <v>3</v>
      </c>
      <c r="B10" s="11">
        <v>37</v>
      </c>
      <c r="C10" s="16" t="s">
        <v>210</v>
      </c>
      <c r="D10" s="11" t="s">
        <v>98</v>
      </c>
      <c r="E10" s="11">
        <v>1000</v>
      </c>
      <c r="F10" s="11">
        <v>817</v>
      </c>
      <c r="G10" s="11">
        <v>1000</v>
      </c>
      <c r="H10" s="15">
        <v>901</v>
      </c>
      <c r="I10" s="65">
        <f t="shared" si="0"/>
        <v>3718</v>
      </c>
    </row>
    <row r="11" spans="1:9" ht="16.5" customHeight="1">
      <c r="A11" s="11">
        <v>4</v>
      </c>
      <c r="B11" s="11">
        <v>77</v>
      </c>
      <c r="C11" s="16" t="s">
        <v>59</v>
      </c>
      <c r="D11" s="11" t="s">
        <v>18</v>
      </c>
      <c r="E11" s="11">
        <v>1000</v>
      </c>
      <c r="F11" s="11">
        <v>893</v>
      </c>
      <c r="G11" s="11">
        <v>833</v>
      </c>
      <c r="H11" s="15">
        <v>846</v>
      </c>
      <c r="I11" s="65">
        <f t="shared" si="0"/>
        <v>3572</v>
      </c>
    </row>
    <row r="12" spans="1:9" ht="16.5" customHeight="1" thickBot="1">
      <c r="A12" s="68">
        <v>5</v>
      </c>
      <c r="B12" s="68">
        <v>35</v>
      </c>
      <c r="C12" s="69" t="s">
        <v>224</v>
      </c>
      <c r="D12" s="68" t="s">
        <v>98</v>
      </c>
      <c r="E12" s="68">
        <v>830</v>
      </c>
      <c r="F12" s="68">
        <v>1000</v>
      </c>
      <c r="G12" s="68">
        <v>891</v>
      </c>
      <c r="H12" s="78">
        <v>844</v>
      </c>
      <c r="I12" s="70">
        <f t="shared" si="0"/>
        <v>3565</v>
      </c>
    </row>
    <row r="13" spans="1:9" ht="16.5" customHeight="1">
      <c r="A13" s="63">
        <v>6</v>
      </c>
      <c r="B13" s="63">
        <v>73</v>
      </c>
      <c r="C13" s="64" t="s">
        <v>110</v>
      </c>
      <c r="D13" s="63" t="s">
        <v>18</v>
      </c>
      <c r="E13" s="63">
        <v>846</v>
      </c>
      <c r="F13" s="63">
        <v>1000</v>
      </c>
      <c r="G13" s="63">
        <v>846</v>
      </c>
      <c r="H13" s="63"/>
      <c r="I13" s="67">
        <f t="shared" si="0"/>
        <v>2692</v>
      </c>
    </row>
    <row r="14" spans="1:9" ht="16.5" customHeight="1">
      <c r="A14" s="11">
        <v>7</v>
      </c>
      <c r="B14" s="11">
        <v>63</v>
      </c>
      <c r="C14" s="16" t="s">
        <v>88</v>
      </c>
      <c r="D14" s="11" t="s">
        <v>18</v>
      </c>
      <c r="E14" s="11">
        <v>1000</v>
      </c>
      <c r="F14" s="11">
        <v>611</v>
      </c>
      <c r="G14" s="11">
        <v>998</v>
      </c>
      <c r="H14" s="11"/>
      <c r="I14" s="65">
        <f t="shared" si="0"/>
        <v>2609</v>
      </c>
    </row>
    <row r="15" spans="1:9" ht="16.5" customHeight="1">
      <c r="A15" s="11">
        <v>8</v>
      </c>
      <c r="B15" s="11">
        <v>31</v>
      </c>
      <c r="C15" s="16" t="s">
        <v>220</v>
      </c>
      <c r="D15" s="11" t="s">
        <v>98</v>
      </c>
      <c r="E15" s="11">
        <v>1000</v>
      </c>
      <c r="F15" s="11">
        <v>739</v>
      </c>
      <c r="G15" s="11">
        <v>772</v>
      </c>
      <c r="H15" s="11"/>
      <c r="I15" s="65">
        <f t="shared" si="0"/>
        <v>2511</v>
      </c>
    </row>
    <row r="16" spans="1:9" ht="16.5" customHeight="1">
      <c r="A16" s="11">
        <v>9</v>
      </c>
      <c r="B16" s="11">
        <v>62</v>
      </c>
      <c r="C16" s="16" t="s">
        <v>89</v>
      </c>
      <c r="D16" s="11" t="s">
        <v>18</v>
      </c>
      <c r="E16" s="11">
        <v>780</v>
      </c>
      <c r="F16" s="11">
        <v>843</v>
      </c>
      <c r="G16" s="11">
        <v>778</v>
      </c>
      <c r="H16" s="11"/>
      <c r="I16" s="65">
        <f t="shared" si="0"/>
        <v>2401</v>
      </c>
    </row>
    <row r="17" spans="1:9" ht="16.5" customHeight="1">
      <c r="A17" s="11">
        <v>10</v>
      </c>
      <c r="B17" s="11">
        <v>75</v>
      </c>
      <c r="C17" s="16" t="s">
        <v>236</v>
      </c>
      <c r="D17" s="11" t="s">
        <v>72</v>
      </c>
      <c r="E17" s="11">
        <v>681</v>
      </c>
      <c r="F17" s="11">
        <v>878</v>
      </c>
      <c r="G17" s="11">
        <v>789</v>
      </c>
      <c r="H17" s="11"/>
      <c r="I17" s="65">
        <f t="shared" si="0"/>
        <v>2348</v>
      </c>
    </row>
    <row r="18" spans="1:9" ht="16.5" customHeight="1">
      <c r="A18" s="11">
        <v>11</v>
      </c>
      <c r="B18" s="11">
        <v>34</v>
      </c>
      <c r="C18" s="16" t="s">
        <v>222</v>
      </c>
      <c r="D18" s="11" t="s">
        <v>98</v>
      </c>
      <c r="E18" s="11">
        <v>508</v>
      </c>
      <c r="F18" s="11">
        <v>993</v>
      </c>
      <c r="G18" s="11">
        <v>843</v>
      </c>
      <c r="H18" s="11"/>
      <c r="I18" s="65">
        <f t="shared" si="0"/>
        <v>2344</v>
      </c>
    </row>
    <row r="19" spans="1:9" ht="16.5" customHeight="1">
      <c r="A19" s="11">
        <v>12</v>
      </c>
      <c r="B19" s="11">
        <v>76</v>
      </c>
      <c r="C19" s="16" t="s">
        <v>235</v>
      </c>
      <c r="D19" s="11" t="s">
        <v>72</v>
      </c>
      <c r="E19" s="11">
        <v>670</v>
      </c>
      <c r="F19" s="11">
        <v>813</v>
      </c>
      <c r="G19" s="11">
        <v>825</v>
      </c>
      <c r="H19" s="11"/>
      <c r="I19" s="65">
        <f t="shared" si="0"/>
        <v>2308</v>
      </c>
    </row>
    <row r="20" spans="1:9" ht="16.5" customHeight="1">
      <c r="A20" s="11">
        <v>13</v>
      </c>
      <c r="B20" s="11">
        <v>92</v>
      </c>
      <c r="C20" s="16" t="s">
        <v>232</v>
      </c>
      <c r="D20" s="11" t="s">
        <v>72</v>
      </c>
      <c r="E20" s="11">
        <v>569</v>
      </c>
      <c r="F20" s="11">
        <v>708</v>
      </c>
      <c r="G20" s="11">
        <v>1000</v>
      </c>
      <c r="H20" s="11"/>
      <c r="I20" s="65">
        <f t="shared" si="0"/>
        <v>2277</v>
      </c>
    </row>
    <row r="21" spans="1:9" ht="16.5" customHeight="1">
      <c r="A21" s="11">
        <v>14</v>
      </c>
      <c r="B21" s="11">
        <v>44</v>
      </c>
      <c r="C21" s="16" t="s">
        <v>60</v>
      </c>
      <c r="D21" s="11" t="s">
        <v>18</v>
      </c>
      <c r="E21" s="11">
        <v>547</v>
      </c>
      <c r="F21" s="11">
        <v>843</v>
      </c>
      <c r="G21" s="11">
        <v>833</v>
      </c>
      <c r="H21" s="11"/>
      <c r="I21" s="65">
        <f t="shared" si="0"/>
        <v>2223</v>
      </c>
    </row>
    <row r="22" spans="1:9" ht="16.5" customHeight="1">
      <c r="A22" s="11">
        <v>15</v>
      </c>
      <c r="B22" s="11">
        <v>24</v>
      </c>
      <c r="C22" s="16" t="s">
        <v>227</v>
      </c>
      <c r="D22" s="11" t="s">
        <v>72</v>
      </c>
      <c r="E22" s="11">
        <v>207</v>
      </c>
      <c r="F22" s="11">
        <v>1000</v>
      </c>
      <c r="G22" s="11">
        <v>1000</v>
      </c>
      <c r="H22" s="11"/>
      <c r="I22" s="65">
        <f t="shared" si="0"/>
        <v>2207</v>
      </c>
    </row>
    <row r="23" spans="1:9" ht="16.5" customHeight="1">
      <c r="A23" s="11">
        <v>16</v>
      </c>
      <c r="B23" s="11">
        <v>86</v>
      </c>
      <c r="C23" s="16" t="s">
        <v>278</v>
      </c>
      <c r="D23" s="11" t="s">
        <v>72</v>
      </c>
      <c r="E23" s="11">
        <v>573</v>
      </c>
      <c r="F23" s="11">
        <v>758</v>
      </c>
      <c r="G23" s="11">
        <v>842</v>
      </c>
      <c r="H23" s="11"/>
      <c r="I23" s="65">
        <f t="shared" si="0"/>
        <v>2173</v>
      </c>
    </row>
    <row r="24" spans="1:9" ht="16.5" customHeight="1">
      <c r="A24" s="11">
        <v>17</v>
      </c>
      <c r="B24" s="11">
        <v>71</v>
      </c>
      <c r="C24" s="16" t="s">
        <v>108</v>
      </c>
      <c r="D24" s="11" t="s">
        <v>18</v>
      </c>
      <c r="E24" s="11">
        <v>477</v>
      </c>
      <c r="F24" s="11">
        <v>613</v>
      </c>
      <c r="G24" s="11">
        <v>998</v>
      </c>
      <c r="H24" s="11"/>
      <c r="I24" s="65">
        <f t="shared" si="0"/>
        <v>2088</v>
      </c>
    </row>
    <row r="25" spans="1:9" ht="16.5" customHeight="1">
      <c r="A25" s="11">
        <v>18</v>
      </c>
      <c r="B25" s="11">
        <v>22</v>
      </c>
      <c r="C25" s="16" t="s">
        <v>316</v>
      </c>
      <c r="D25" s="11" t="s">
        <v>72</v>
      </c>
      <c r="E25" s="11">
        <v>477</v>
      </c>
      <c r="F25" s="11">
        <v>825</v>
      </c>
      <c r="G25" s="11">
        <v>448</v>
      </c>
      <c r="H25" s="11"/>
      <c r="I25" s="65">
        <f t="shared" si="0"/>
        <v>1750</v>
      </c>
    </row>
    <row r="26" spans="1:9" ht="16.5" customHeight="1">
      <c r="A26" s="11">
        <v>19</v>
      </c>
      <c r="B26" s="11">
        <v>91</v>
      </c>
      <c r="C26" s="16" t="s">
        <v>308</v>
      </c>
      <c r="D26" s="11" t="s">
        <v>72</v>
      </c>
      <c r="E26" s="11" t="s">
        <v>5</v>
      </c>
      <c r="F26" s="11">
        <v>643</v>
      </c>
      <c r="G26" s="11">
        <v>1000</v>
      </c>
      <c r="H26" s="11"/>
      <c r="I26" s="65">
        <f t="shared" si="0"/>
        <v>1643</v>
      </c>
    </row>
    <row r="27" spans="1:9" ht="16.5" customHeight="1">
      <c r="A27" s="11">
        <v>20</v>
      </c>
      <c r="B27" s="11">
        <v>85</v>
      </c>
      <c r="C27" s="16" t="s">
        <v>71</v>
      </c>
      <c r="D27" s="11" t="s">
        <v>72</v>
      </c>
      <c r="E27" s="11">
        <v>490</v>
      </c>
      <c r="F27" s="11">
        <v>489</v>
      </c>
      <c r="G27" s="11">
        <v>0</v>
      </c>
      <c r="H27" s="11"/>
      <c r="I27" s="65">
        <f t="shared" si="0"/>
        <v>979</v>
      </c>
    </row>
    <row r="28" spans="1:9" ht="16.5" customHeight="1">
      <c r="A28" s="11">
        <v>21</v>
      </c>
      <c r="B28" s="11">
        <v>23</v>
      </c>
      <c r="C28" s="16" t="s">
        <v>314</v>
      </c>
      <c r="D28" s="11" t="s">
        <v>72</v>
      </c>
      <c r="E28" s="11" t="s">
        <v>5</v>
      </c>
      <c r="F28" s="11">
        <v>498</v>
      </c>
      <c r="G28" s="11">
        <v>388</v>
      </c>
      <c r="H28" s="11"/>
      <c r="I28" s="65">
        <f t="shared" si="0"/>
        <v>886</v>
      </c>
    </row>
    <row r="29" spans="1:9" ht="16.5" customHeight="1">
      <c r="A29" s="11">
        <v>22</v>
      </c>
      <c r="B29" s="11">
        <v>55</v>
      </c>
      <c r="C29" s="16" t="s">
        <v>383</v>
      </c>
      <c r="D29" s="11" t="s">
        <v>91</v>
      </c>
      <c r="E29" s="11">
        <v>436</v>
      </c>
      <c r="F29" s="11" t="s">
        <v>5</v>
      </c>
      <c r="G29" s="11">
        <v>429</v>
      </c>
      <c r="H29" s="11"/>
      <c r="I29" s="65">
        <f t="shared" si="0"/>
        <v>865</v>
      </c>
    </row>
    <row r="30" spans="1:9" ht="16.5" customHeight="1">
      <c r="A30" s="11">
        <v>23</v>
      </c>
      <c r="B30" s="11">
        <v>32</v>
      </c>
      <c r="C30" s="16" t="s">
        <v>218</v>
      </c>
      <c r="D30" s="11" t="s">
        <v>98</v>
      </c>
      <c r="E30" s="11">
        <v>573</v>
      </c>
      <c r="F30" s="11">
        <v>0</v>
      </c>
      <c r="G30" s="11">
        <v>0</v>
      </c>
      <c r="H30" s="11"/>
      <c r="I30" s="65">
        <f t="shared" si="0"/>
        <v>573</v>
      </c>
    </row>
    <row r="31" spans="1:9" ht="16.5" customHeight="1">
      <c r="A31" s="11">
        <v>24</v>
      </c>
      <c r="B31" s="11">
        <v>79</v>
      </c>
      <c r="C31" s="16" t="s">
        <v>86</v>
      </c>
      <c r="D31" s="11" t="s">
        <v>85</v>
      </c>
      <c r="E31" s="11">
        <v>0</v>
      </c>
      <c r="F31" s="11">
        <v>0</v>
      </c>
      <c r="G31" s="11">
        <v>412</v>
      </c>
      <c r="H31" s="11"/>
      <c r="I31" s="65">
        <f t="shared" si="0"/>
        <v>412</v>
      </c>
    </row>
    <row r="32" spans="1:9" ht="16.5" customHeight="1">
      <c r="A32" s="11">
        <v>25</v>
      </c>
      <c r="B32" s="11">
        <v>2</v>
      </c>
      <c r="C32" s="16" t="s">
        <v>183</v>
      </c>
      <c r="D32" s="11" t="s">
        <v>127</v>
      </c>
      <c r="E32" s="11">
        <v>0</v>
      </c>
      <c r="F32" s="11">
        <v>0</v>
      </c>
      <c r="G32" s="11">
        <v>0</v>
      </c>
      <c r="H32" s="11"/>
      <c r="I32" s="65">
        <f t="shared" si="0"/>
        <v>0</v>
      </c>
    </row>
    <row r="33" spans="1:9" ht="16.5" customHeight="1">
      <c r="A33" s="11">
        <v>26</v>
      </c>
      <c r="B33" s="11">
        <v>49</v>
      </c>
      <c r="C33" s="16" t="s">
        <v>192</v>
      </c>
      <c r="D33" s="11" t="s">
        <v>193</v>
      </c>
      <c r="E33" s="39">
        <v>0</v>
      </c>
      <c r="F33" s="39">
        <v>0</v>
      </c>
      <c r="G33" s="39">
        <v>0</v>
      </c>
      <c r="H33" s="11"/>
      <c r="I33" s="65">
        <f t="shared" si="0"/>
        <v>0</v>
      </c>
    </row>
    <row r="34" spans="1:9" ht="12.75" customHeight="1">
      <c r="A34" s="22"/>
      <c r="B34" s="22"/>
      <c r="C34" s="22"/>
      <c r="D34" s="22"/>
      <c r="E34" s="31"/>
      <c r="F34" s="31"/>
      <c r="G34" s="22"/>
      <c r="H34" s="22"/>
      <c r="I34" s="38"/>
    </row>
    <row r="35" spans="1:6" ht="12.75" customHeight="1">
      <c r="A35" s="13"/>
      <c r="B35" s="13"/>
      <c r="C35" s="13"/>
      <c r="D35" s="14"/>
      <c r="E35" s="60"/>
      <c r="F35" s="60"/>
    </row>
    <row r="36" spans="1:9" ht="12.75" customHeight="1">
      <c r="A36" s="13"/>
      <c r="B36" s="13"/>
      <c r="C36" s="13"/>
      <c r="D36" s="14"/>
      <c r="E36" s="60"/>
      <c r="F36" s="2" t="s">
        <v>24</v>
      </c>
      <c r="G36" s="28" t="s">
        <v>30</v>
      </c>
      <c r="H36" s="1"/>
      <c r="I36" s="60"/>
    </row>
    <row r="37" spans="1:8" ht="12.75" customHeight="1">
      <c r="A37" s="13"/>
      <c r="B37" s="13"/>
      <c r="C37" s="13"/>
      <c r="D37" s="14"/>
      <c r="E37" s="60"/>
      <c r="F37" s="2" t="s">
        <v>25</v>
      </c>
      <c r="G37" s="28" t="s">
        <v>29</v>
      </c>
      <c r="H37" s="1"/>
    </row>
    <row r="38" spans="1:8" ht="12.75" customHeight="1">
      <c r="A38" s="13"/>
      <c r="B38" s="13"/>
      <c r="C38" s="13"/>
      <c r="D38" s="14"/>
      <c r="E38" s="60"/>
      <c r="F38" s="2" t="s">
        <v>5</v>
      </c>
      <c r="G38" s="1" t="s">
        <v>27</v>
      </c>
      <c r="H38" s="1"/>
    </row>
    <row r="39" spans="1:8" ht="12.75" customHeight="1">
      <c r="A39" s="13"/>
      <c r="B39" s="28"/>
      <c r="C39" s="28"/>
      <c r="F39" s="2" t="s">
        <v>26</v>
      </c>
      <c r="G39" s="28" t="s">
        <v>28</v>
      </c>
      <c r="H39" s="1"/>
    </row>
    <row r="40" spans="1:8" ht="12.75" customHeight="1">
      <c r="A40" s="14"/>
      <c r="B40" s="114"/>
      <c r="C40" s="114"/>
      <c r="D40" s="114"/>
      <c r="G40" s="28"/>
      <c r="H40" s="1"/>
    </row>
    <row r="41" spans="2:4" ht="12.75" customHeight="1">
      <c r="B41" s="111"/>
      <c r="C41" s="111"/>
      <c r="D41" s="111"/>
    </row>
    <row r="42" spans="2:4" ht="12.75" customHeight="1">
      <c r="B42" s="111"/>
      <c r="C42" s="111"/>
      <c r="D42" s="111"/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</sheetData>
  <mergeCells count="7">
    <mergeCell ref="B41:D41"/>
    <mergeCell ref="B42:D42"/>
    <mergeCell ref="E6:G6"/>
    <mergeCell ref="C1:I1"/>
    <mergeCell ref="C2:I2"/>
    <mergeCell ref="D5:F5"/>
    <mergeCell ref="B40:D40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E60" sqref="E60"/>
    </sheetView>
  </sheetViews>
  <sheetFormatPr defaultColWidth="9.00390625" defaultRowHeight="13.5"/>
  <cols>
    <col min="1" max="1" width="4.00390625" style="1" customWidth="1"/>
    <col min="2" max="2" width="5.50390625" style="1" customWidth="1"/>
    <col min="3" max="3" width="18.625" style="28" customWidth="1"/>
    <col min="4" max="4" width="7.625" style="4" customWidth="1"/>
    <col min="5" max="7" width="7.625" style="1" customWidth="1"/>
    <col min="8" max="8" width="7.625" style="4" customWidth="1"/>
    <col min="9" max="16384" width="9.00390625" style="1" customWidth="1"/>
  </cols>
  <sheetData>
    <row r="1" spans="3:8" ht="14.25">
      <c r="C1" s="106" t="s">
        <v>22</v>
      </c>
      <c r="D1" s="106"/>
      <c r="E1" s="106"/>
      <c r="F1" s="106"/>
      <c r="G1" s="106"/>
      <c r="H1" s="106"/>
    </row>
    <row r="2" spans="3:8" ht="14.25">
      <c r="C2" s="106" t="s">
        <v>19</v>
      </c>
      <c r="D2" s="106"/>
      <c r="E2" s="106"/>
      <c r="F2" s="106"/>
      <c r="G2" s="106"/>
      <c r="H2" s="106"/>
    </row>
    <row r="3" spans="3:4" ht="14.25">
      <c r="C3" s="2" t="s">
        <v>240</v>
      </c>
      <c r="D3" s="20" t="s">
        <v>34</v>
      </c>
    </row>
    <row r="4" spans="3:4" ht="14.25">
      <c r="C4" s="2" t="s">
        <v>197</v>
      </c>
      <c r="D4" s="28" t="s">
        <v>23</v>
      </c>
    </row>
    <row r="5" spans="1:8" ht="15" thickBot="1">
      <c r="A5" s="5"/>
      <c r="B5" s="5"/>
      <c r="C5" s="6" t="s">
        <v>198</v>
      </c>
      <c r="D5" s="113" t="s">
        <v>21</v>
      </c>
      <c r="E5" s="113"/>
      <c r="F5" s="113"/>
      <c r="G5" s="5"/>
      <c r="H5" s="7"/>
    </row>
    <row r="6" spans="1:8" ht="12.75" customHeight="1" thickTop="1">
      <c r="A6" s="8" t="s">
        <v>4</v>
      </c>
      <c r="B6" s="8" t="s">
        <v>8</v>
      </c>
      <c r="C6" s="8" t="s">
        <v>10</v>
      </c>
      <c r="D6" s="8" t="s">
        <v>12</v>
      </c>
      <c r="E6" s="112" t="s">
        <v>242</v>
      </c>
      <c r="F6" s="112"/>
      <c r="G6" s="112"/>
      <c r="H6" s="8" t="s">
        <v>3</v>
      </c>
    </row>
    <row r="7" spans="1:8" ht="12.75" customHeight="1">
      <c r="A7" s="10" t="s">
        <v>16</v>
      </c>
      <c r="B7" s="10" t="s">
        <v>9</v>
      </c>
      <c r="C7" s="10" t="s">
        <v>11</v>
      </c>
      <c r="D7" s="10" t="s">
        <v>13</v>
      </c>
      <c r="E7" s="10" t="s">
        <v>0</v>
      </c>
      <c r="F7" s="10" t="s">
        <v>1</v>
      </c>
      <c r="G7" s="10" t="s">
        <v>2</v>
      </c>
      <c r="H7" s="10" t="s">
        <v>14</v>
      </c>
    </row>
    <row r="8" spans="1:8" ht="13.5" customHeight="1">
      <c r="A8" s="15">
        <v>1</v>
      </c>
      <c r="B8" s="11">
        <v>38</v>
      </c>
      <c r="C8" s="16" t="s">
        <v>95</v>
      </c>
      <c r="D8" s="11" t="s">
        <v>72</v>
      </c>
      <c r="E8" s="11">
        <v>180</v>
      </c>
      <c r="F8" s="11">
        <v>142</v>
      </c>
      <c r="G8" s="11">
        <v>180</v>
      </c>
      <c r="H8" s="11">
        <f aca="true" t="shared" si="0" ref="H8:H42">SUM(E8:G8)</f>
        <v>502</v>
      </c>
    </row>
    <row r="9" spans="1:8" ht="13.5" customHeight="1">
      <c r="A9" s="15">
        <v>2</v>
      </c>
      <c r="B9" s="11">
        <v>15</v>
      </c>
      <c r="C9" s="16" t="s">
        <v>326</v>
      </c>
      <c r="D9" s="11" t="s">
        <v>18</v>
      </c>
      <c r="E9" s="11">
        <v>94</v>
      </c>
      <c r="F9" s="11">
        <v>180</v>
      </c>
      <c r="G9" s="11">
        <v>180</v>
      </c>
      <c r="H9" s="11">
        <f t="shared" si="0"/>
        <v>454</v>
      </c>
    </row>
    <row r="10" spans="1:8" ht="13.5" customHeight="1">
      <c r="A10" s="15">
        <v>3</v>
      </c>
      <c r="B10" s="11">
        <v>59</v>
      </c>
      <c r="C10" s="16" t="s">
        <v>69</v>
      </c>
      <c r="D10" s="11" t="s">
        <v>17</v>
      </c>
      <c r="E10" s="11">
        <v>146</v>
      </c>
      <c r="F10" s="11">
        <v>113</v>
      </c>
      <c r="G10" s="11">
        <v>180</v>
      </c>
      <c r="H10" s="11">
        <f t="shared" si="0"/>
        <v>439</v>
      </c>
    </row>
    <row r="11" spans="1:8" ht="13.5" customHeight="1">
      <c r="A11" s="15">
        <v>4</v>
      </c>
      <c r="B11" s="11">
        <v>80</v>
      </c>
      <c r="C11" s="16" t="s">
        <v>84</v>
      </c>
      <c r="D11" s="11" t="s">
        <v>85</v>
      </c>
      <c r="E11" s="11">
        <v>180</v>
      </c>
      <c r="F11" s="11">
        <v>106</v>
      </c>
      <c r="G11" s="11">
        <v>145</v>
      </c>
      <c r="H11" s="11">
        <f t="shared" si="0"/>
        <v>431</v>
      </c>
    </row>
    <row r="12" spans="1:8" ht="13.5" customHeight="1">
      <c r="A12" s="15">
        <v>5</v>
      </c>
      <c r="B12" s="11">
        <v>2</v>
      </c>
      <c r="C12" s="16" t="s">
        <v>183</v>
      </c>
      <c r="D12" s="11" t="s">
        <v>127</v>
      </c>
      <c r="E12" s="11">
        <v>60</v>
      </c>
      <c r="F12" s="11">
        <v>172</v>
      </c>
      <c r="G12" s="11">
        <v>180</v>
      </c>
      <c r="H12" s="11">
        <f t="shared" si="0"/>
        <v>412</v>
      </c>
    </row>
    <row r="13" spans="1:8" ht="13.5" customHeight="1">
      <c r="A13" s="15">
        <v>6</v>
      </c>
      <c r="B13" s="11">
        <v>76</v>
      </c>
      <c r="C13" s="16" t="s">
        <v>235</v>
      </c>
      <c r="D13" s="11" t="s">
        <v>72</v>
      </c>
      <c r="E13" s="11">
        <v>103</v>
      </c>
      <c r="F13" s="11">
        <v>121</v>
      </c>
      <c r="G13" s="11">
        <v>180</v>
      </c>
      <c r="H13" s="11">
        <f t="shared" si="0"/>
        <v>404</v>
      </c>
    </row>
    <row r="14" spans="1:8" ht="13.5" customHeight="1">
      <c r="A14" s="15">
        <v>7</v>
      </c>
      <c r="B14" s="11">
        <v>3</v>
      </c>
      <c r="C14" s="16" t="s">
        <v>93</v>
      </c>
      <c r="D14" s="11" t="s">
        <v>193</v>
      </c>
      <c r="E14" s="11">
        <v>180</v>
      </c>
      <c r="F14" s="11">
        <v>86</v>
      </c>
      <c r="G14" s="11">
        <v>118</v>
      </c>
      <c r="H14" s="11">
        <f t="shared" si="0"/>
        <v>384</v>
      </c>
    </row>
    <row r="15" spans="1:8" ht="13.5" customHeight="1">
      <c r="A15" s="15">
        <v>8</v>
      </c>
      <c r="B15" s="11">
        <v>51</v>
      </c>
      <c r="C15" s="16" t="s">
        <v>94</v>
      </c>
      <c r="D15" s="11" t="s">
        <v>193</v>
      </c>
      <c r="E15" s="11">
        <v>180</v>
      </c>
      <c r="F15" s="11">
        <v>180</v>
      </c>
      <c r="G15" s="11">
        <v>0</v>
      </c>
      <c r="H15" s="11">
        <f t="shared" si="0"/>
        <v>360</v>
      </c>
    </row>
    <row r="16" spans="1:8" ht="13.5" customHeight="1">
      <c r="A16" s="15">
        <v>9</v>
      </c>
      <c r="B16" s="11">
        <v>10</v>
      </c>
      <c r="C16" s="16" t="s">
        <v>327</v>
      </c>
      <c r="D16" s="11" t="s">
        <v>18</v>
      </c>
      <c r="E16" s="11"/>
      <c r="F16" s="11">
        <v>180</v>
      </c>
      <c r="G16" s="11">
        <v>180</v>
      </c>
      <c r="H16" s="11">
        <f t="shared" si="0"/>
        <v>360</v>
      </c>
    </row>
    <row r="17" spans="1:8" ht="13.5" customHeight="1">
      <c r="A17" s="15">
        <v>10</v>
      </c>
      <c r="B17" s="11">
        <v>68</v>
      </c>
      <c r="C17" s="16" t="s">
        <v>270</v>
      </c>
      <c r="D17" s="11" t="s">
        <v>72</v>
      </c>
      <c r="E17" s="11">
        <v>110</v>
      </c>
      <c r="F17" s="11">
        <v>101</v>
      </c>
      <c r="G17" s="11">
        <v>137</v>
      </c>
      <c r="H17" s="11">
        <f t="shared" si="0"/>
        <v>348</v>
      </c>
    </row>
    <row r="18" spans="1:8" ht="13.5" customHeight="1">
      <c r="A18" s="15">
        <v>11</v>
      </c>
      <c r="B18" s="11">
        <v>49</v>
      </c>
      <c r="C18" s="16" t="s">
        <v>192</v>
      </c>
      <c r="D18" s="11" t="s">
        <v>193</v>
      </c>
      <c r="E18" s="11">
        <v>160</v>
      </c>
      <c r="F18" s="11">
        <v>180</v>
      </c>
      <c r="G18" s="11"/>
      <c r="H18" s="11">
        <f t="shared" si="0"/>
        <v>340</v>
      </c>
    </row>
    <row r="19" spans="1:8" ht="13.5" customHeight="1">
      <c r="A19" s="15">
        <v>12</v>
      </c>
      <c r="B19" s="11">
        <v>57</v>
      </c>
      <c r="C19" s="16" t="s">
        <v>211</v>
      </c>
      <c r="D19" s="11" t="s">
        <v>17</v>
      </c>
      <c r="E19" s="11">
        <v>147</v>
      </c>
      <c r="F19" s="11">
        <v>0</v>
      </c>
      <c r="G19" s="11">
        <v>180</v>
      </c>
      <c r="H19" s="11">
        <f t="shared" si="0"/>
        <v>327</v>
      </c>
    </row>
    <row r="20" spans="1:8" ht="13.5" customHeight="1">
      <c r="A20" s="15">
        <v>13</v>
      </c>
      <c r="B20" s="11">
        <v>74</v>
      </c>
      <c r="C20" s="16" t="s">
        <v>230</v>
      </c>
      <c r="D20" s="11" t="s">
        <v>72</v>
      </c>
      <c r="E20" s="11">
        <v>129</v>
      </c>
      <c r="F20" s="11">
        <v>106</v>
      </c>
      <c r="G20" s="11">
        <v>85</v>
      </c>
      <c r="H20" s="11">
        <f t="shared" si="0"/>
        <v>320</v>
      </c>
    </row>
    <row r="21" spans="1:8" ht="13.5" customHeight="1">
      <c r="A21" s="15">
        <v>14</v>
      </c>
      <c r="B21" s="11">
        <v>45</v>
      </c>
      <c r="C21" s="16" t="s">
        <v>328</v>
      </c>
      <c r="D21" s="11" t="s">
        <v>127</v>
      </c>
      <c r="E21" s="11">
        <v>120</v>
      </c>
      <c r="F21" s="11">
        <v>180</v>
      </c>
      <c r="G21" s="11"/>
      <c r="H21" s="11">
        <f t="shared" si="0"/>
        <v>300</v>
      </c>
    </row>
    <row r="22" spans="1:8" ht="13.5" customHeight="1">
      <c r="A22" s="15">
        <v>15</v>
      </c>
      <c r="B22" s="11">
        <v>48</v>
      </c>
      <c r="C22" s="16" t="s">
        <v>165</v>
      </c>
      <c r="D22" s="11" t="s">
        <v>92</v>
      </c>
      <c r="E22" s="11">
        <v>68</v>
      </c>
      <c r="F22" s="11">
        <v>107</v>
      </c>
      <c r="G22" s="11">
        <v>119</v>
      </c>
      <c r="H22" s="11">
        <f t="shared" si="0"/>
        <v>294</v>
      </c>
    </row>
    <row r="23" spans="1:8" ht="13.5" customHeight="1">
      <c r="A23" s="15">
        <v>16</v>
      </c>
      <c r="B23" s="11">
        <v>56</v>
      </c>
      <c r="C23" s="16" t="s">
        <v>67</v>
      </c>
      <c r="D23" s="11" t="s">
        <v>17</v>
      </c>
      <c r="E23" s="11">
        <v>180</v>
      </c>
      <c r="F23" s="11">
        <v>0</v>
      </c>
      <c r="G23" s="11">
        <v>108</v>
      </c>
      <c r="H23" s="11">
        <f t="shared" si="0"/>
        <v>288</v>
      </c>
    </row>
    <row r="24" spans="1:8" ht="13.5" customHeight="1">
      <c r="A24" s="15">
        <v>17</v>
      </c>
      <c r="B24" s="11">
        <v>46</v>
      </c>
      <c r="C24" s="16" t="s">
        <v>163</v>
      </c>
      <c r="D24" s="11" t="s">
        <v>92</v>
      </c>
      <c r="E24" s="11">
        <v>180</v>
      </c>
      <c r="F24" s="11">
        <v>0</v>
      </c>
      <c r="G24" s="11">
        <v>108</v>
      </c>
      <c r="H24" s="11">
        <f t="shared" si="0"/>
        <v>288</v>
      </c>
    </row>
    <row r="25" spans="1:8" ht="13.5" customHeight="1">
      <c r="A25" s="15">
        <v>18</v>
      </c>
      <c r="B25" s="11">
        <v>13</v>
      </c>
      <c r="C25" s="16" t="s">
        <v>329</v>
      </c>
      <c r="D25" s="11" t="s">
        <v>18</v>
      </c>
      <c r="E25" s="11">
        <v>107</v>
      </c>
      <c r="F25" s="11">
        <v>99</v>
      </c>
      <c r="G25" s="11">
        <v>65</v>
      </c>
      <c r="H25" s="11">
        <f t="shared" si="0"/>
        <v>271</v>
      </c>
    </row>
    <row r="26" spans="1:8" ht="13.5" customHeight="1">
      <c r="A26" s="15">
        <v>19</v>
      </c>
      <c r="B26" s="11">
        <v>52</v>
      </c>
      <c r="C26" s="16" t="s">
        <v>259</v>
      </c>
      <c r="D26" s="11" t="s">
        <v>96</v>
      </c>
      <c r="E26" s="11">
        <v>122</v>
      </c>
      <c r="F26" s="11">
        <v>147</v>
      </c>
      <c r="G26" s="11">
        <v>0</v>
      </c>
      <c r="H26" s="11">
        <f t="shared" si="0"/>
        <v>269</v>
      </c>
    </row>
    <row r="27" spans="1:8" ht="13.5" customHeight="1">
      <c r="A27" s="15">
        <v>20</v>
      </c>
      <c r="B27" s="11">
        <v>54</v>
      </c>
      <c r="C27" s="16" t="s">
        <v>97</v>
      </c>
      <c r="D27" s="11" t="s">
        <v>96</v>
      </c>
      <c r="E27" s="11">
        <v>92</v>
      </c>
      <c r="F27" s="11">
        <v>80</v>
      </c>
      <c r="G27" s="11">
        <v>95</v>
      </c>
      <c r="H27" s="11">
        <f t="shared" si="0"/>
        <v>267</v>
      </c>
    </row>
    <row r="28" spans="1:8" ht="13.5" customHeight="1">
      <c r="A28" s="15">
        <v>21</v>
      </c>
      <c r="B28" s="11">
        <v>78</v>
      </c>
      <c r="C28" s="16" t="s">
        <v>87</v>
      </c>
      <c r="D28" s="11" t="s">
        <v>85</v>
      </c>
      <c r="E28" s="11">
        <v>78</v>
      </c>
      <c r="F28" s="11">
        <v>77</v>
      </c>
      <c r="G28" s="11">
        <v>112</v>
      </c>
      <c r="H28" s="11">
        <f t="shared" si="0"/>
        <v>267</v>
      </c>
    </row>
    <row r="29" spans="1:8" ht="13.5" customHeight="1">
      <c r="A29" s="15">
        <v>22</v>
      </c>
      <c r="B29" s="11">
        <v>88</v>
      </c>
      <c r="C29" s="16" t="s">
        <v>330</v>
      </c>
      <c r="D29" s="11" t="s">
        <v>283</v>
      </c>
      <c r="E29" s="11">
        <v>0</v>
      </c>
      <c r="F29" s="11">
        <v>72</v>
      </c>
      <c r="G29" s="11">
        <v>180</v>
      </c>
      <c r="H29" s="11">
        <f t="shared" si="0"/>
        <v>252</v>
      </c>
    </row>
    <row r="30" spans="1:8" ht="13.5" customHeight="1">
      <c r="A30" s="15">
        <v>23</v>
      </c>
      <c r="B30" s="11">
        <v>19</v>
      </c>
      <c r="C30" s="16" t="s">
        <v>382</v>
      </c>
      <c r="D30" s="11" t="s">
        <v>18</v>
      </c>
      <c r="E30" s="11">
        <v>180</v>
      </c>
      <c r="F30" s="11">
        <v>0</v>
      </c>
      <c r="G30" s="11">
        <v>61</v>
      </c>
      <c r="H30" s="11">
        <f t="shared" si="0"/>
        <v>241</v>
      </c>
    </row>
    <row r="31" spans="1:8" ht="13.5" customHeight="1">
      <c r="A31" s="15">
        <v>24</v>
      </c>
      <c r="B31" s="11">
        <v>50</v>
      </c>
      <c r="C31" s="16" t="s">
        <v>194</v>
      </c>
      <c r="D31" s="11" t="s">
        <v>193</v>
      </c>
      <c r="E31" s="11">
        <v>0</v>
      </c>
      <c r="F31" s="11">
        <v>150</v>
      </c>
      <c r="G31" s="11">
        <v>85</v>
      </c>
      <c r="H31" s="11">
        <f t="shared" si="0"/>
        <v>235</v>
      </c>
    </row>
    <row r="32" spans="1:8" ht="13.5" customHeight="1">
      <c r="A32" s="15">
        <v>25</v>
      </c>
      <c r="B32" s="11">
        <v>42</v>
      </c>
      <c r="C32" s="16" t="s">
        <v>331</v>
      </c>
      <c r="D32" s="11" t="s">
        <v>18</v>
      </c>
      <c r="E32" s="11">
        <v>100</v>
      </c>
      <c r="F32" s="11">
        <v>57</v>
      </c>
      <c r="G32" s="11">
        <v>72</v>
      </c>
      <c r="H32" s="11">
        <f t="shared" si="0"/>
        <v>229</v>
      </c>
    </row>
    <row r="33" spans="1:8" ht="13.5" customHeight="1">
      <c r="A33" s="15">
        <v>26</v>
      </c>
      <c r="B33" s="11">
        <v>73</v>
      </c>
      <c r="C33" s="16" t="s">
        <v>332</v>
      </c>
      <c r="D33" s="11" t="s">
        <v>18</v>
      </c>
      <c r="E33" s="11">
        <v>99</v>
      </c>
      <c r="F33" s="11">
        <v>115</v>
      </c>
      <c r="G33" s="11">
        <v>0</v>
      </c>
      <c r="H33" s="11">
        <f t="shared" si="0"/>
        <v>214</v>
      </c>
    </row>
    <row r="34" spans="1:8" ht="13.5" customHeight="1">
      <c r="A34" s="15">
        <v>27</v>
      </c>
      <c r="B34" s="11">
        <v>20</v>
      </c>
      <c r="C34" s="16" t="s">
        <v>333</v>
      </c>
      <c r="D34" s="11" t="s">
        <v>283</v>
      </c>
      <c r="E34" s="11">
        <v>0</v>
      </c>
      <c r="F34" s="11">
        <v>128</v>
      </c>
      <c r="G34" s="11">
        <v>84</v>
      </c>
      <c r="H34" s="11">
        <f t="shared" si="0"/>
        <v>212</v>
      </c>
    </row>
    <row r="35" spans="1:8" ht="13.5" customHeight="1">
      <c r="A35" s="15">
        <v>28</v>
      </c>
      <c r="B35" s="11">
        <v>14</v>
      </c>
      <c r="C35" s="16" t="s">
        <v>342</v>
      </c>
      <c r="D35" s="11" t="s">
        <v>18</v>
      </c>
      <c r="E35" s="11">
        <v>144</v>
      </c>
      <c r="F35" s="11">
        <v>0</v>
      </c>
      <c r="G35" s="11">
        <v>44</v>
      </c>
      <c r="H35" s="11">
        <f t="shared" si="0"/>
        <v>188</v>
      </c>
    </row>
    <row r="36" spans="1:8" ht="13.5" customHeight="1">
      <c r="A36" s="15">
        <v>29</v>
      </c>
      <c r="B36" s="11">
        <v>16</v>
      </c>
      <c r="C36" s="16" t="s">
        <v>172</v>
      </c>
      <c r="D36" s="11" t="s">
        <v>18</v>
      </c>
      <c r="E36" s="11">
        <v>0</v>
      </c>
      <c r="F36" s="11">
        <v>94</v>
      </c>
      <c r="G36" s="11">
        <v>85</v>
      </c>
      <c r="H36" s="11">
        <f t="shared" si="0"/>
        <v>179</v>
      </c>
    </row>
    <row r="37" spans="1:8" ht="13.5" customHeight="1">
      <c r="A37" s="15">
        <v>30</v>
      </c>
      <c r="B37" s="11">
        <v>39</v>
      </c>
      <c r="C37" s="16" t="s">
        <v>187</v>
      </c>
      <c r="D37" s="11" t="s">
        <v>184</v>
      </c>
      <c r="E37" s="11">
        <v>106</v>
      </c>
      <c r="F37" s="11">
        <v>72</v>
      </c>
      <c r="G37" s="11">
        <v>0</v>
      </c>
      <c r="H37" s="11">
        <f t="shared" si="0"/>
        <v>178</v>
      </c>
    </row>
    <row r="38" spans="1:8" ht="13.5" customHeight="1">
      <c r="A38" s="15">
        <v>31</v>
      </c>
      <c r="B38" s="11">
        <v>41</v>
      </c>
      <c r="C38" s="16" t="s">
        <v>334</v>
      </c>
      <c r="D38" s="11" t="s">
        <v>18</v>
      </c>
      <c r="E38" s="11">
        <v>70</v>
      </c>
      <c r="F38" s="11">
        <v>0</v>
      </c>
      <c r="G38" s="11">
        <v>91</v>
      </c>
      <c r="H38" s="11">
        <f t="shared" si="0"/>
        <v>161</v>
      </c>
    </row>
    <row r="39" spans="1:8" ht="13.5" customHeight="1">
      <c r="A39" s="15">
        <v>32</v>
      </c>
      <c r="B39" s="11">
        <v>9</v>
      </c>
      <c r="C39" s="16" t="s">
        <v>335</v>
      </c>
      <c r="D39" s="11" t="s">
        <v>18</v>
      </c>
      <c r="E39" s="11">
        <v>155</v>
      </c>
      <c r="F39" s="11">
        <v>0</v>
      </c>
      <c r="G39" s="11">
        <v>0</v>
      </c>
      <c r="H39" s="11">
        <f t="shared" si="0"/>
        <v>155</v>
      </c>
    </row>
    <row r="40" spans="1:8" ht="13.5" customHeight="1">
      <c r="A40" s="15">
        <v>33</v>
      </c>
      <c r="B40" s="11">
        <v>53</v>
      </c>
      <c r="C40" s="16" t="s">
        <v>260</v>
      </c>
      <c r="D40" s="11" t="s">
        <v>96</v>
      </c>
      <c r="E40" s="11">
        <v>86</v>
      </c>
      <c r="F40" s="11">
        <v>0</v>
      </c>
      <c r="G40" s="11">
        <v>63</v>
      </c>
      <c r="H40" s="11">
        <f t="shared" si="0"/>
        <v>149</v>
      </c>
    </row>
    <row r="41" spans="1:8" ht="13.5" customHeight="1">
      <c r="A41" s="15">
        <v>34</v>
      </c>
      <c r="B41" s="11">
        <v>64</v>
      </c>
      <c r="C41" s="16" t="s">
        <v>336</v>
      </c>
      <c r="D41" s="11" t="s">
        <v>18</v>
      </c>
      <c r="E41" s="11"/>
      <c r="F41" s="11">
        <v>63</v>
      </c>
      <c r="G41" s="11">
        <v>85</v>
      </c>
      <c r="H41" s="11">
        <f t="shared" si="0"/>
        <v>148</v>
      </c>
    </row>
    <row r="42" spans="1:8" ht="13.5" customHeight="1">
      <c r="A42" s="15">
        <v>35</v>
      </c>
      <c r="B42" s="11">
        <v>40</v>
      </c>
      <c r="C42" s="16" t="s">
        <v>188</v>
      </c>
      <c r="D42" s="11" t="s">
        <v>184</v>
      </c>
      <c r="E42" s="11">
        <v>88</v>
      </c>
      <c r="F42" s="11">
        <v>59</v>
      </c>
      <c r="G42" s="11">
        <v>0</v>
      </c>
      <c r="H42" s="11">
        <f t="shared" si="0"/>
        <v>147</v>
      </c>
    </row>
    <row r="43" spans="1:8" ht="13.5" customHeight="1">
      <c r="A43" s="15">
        <v>36</v>
      </c>
      <c r="B43" s="11">
        <v>79</v>
      </c>
      <c r="C43" s="16" t="s">
        <v>86</v>
      </c>
      <c r="D43" s="11" t="s">
        <v>85</v>
      </c>
      <c r="E43" s="11">
        <v>77</v>
      </c>
      <c r="F43" s="11">
        <v>72</v>
      </c>
      <c r="G43" s="11">
        <v>62</v>
      </c>
      <c r="H43" s="11">
        <v>145</v>
      </c>
    </row>
    <row r="44" spans="1:8" ht="13.5" customHeight="1">
      <c r="A44" s="15">
        <v>37</v>
      </c>
      <c r="B44" s="11">
        <v>4</v>
      </c>
      <c r="C44" s="16" t="s">
        <v>205</v>
      </c>
      <c r="D44" s="11" t="s">
        <v>17</v>
      </c>
      <c r="E44" s="11">
        <v>144</v>
      </c>
      <c r="F44" s="11">
        <v>0</v>
      </c>
      <c r="G44" s="11">
        <v>0</v>
      </c>
      <c r="H44" s="11">
        <f aca="true" t="shared" si="1" ref="H44:H55">SUM(E44:G44)</f>
        <v>144</v>
      </c>
    </row>
    <row r="45" spans="1:8" ht="13.5" customHeight="1">
      <c r="A45" s="15">
        <v>38</v>
      </c>
      <c r="B45" s="11">
        <v>12</v>
      </c>
      <c r="C45" s="16" t="s">
        <v>167</v>
      </c>
      <c r="D45" s="11" t="s">
        <v>63</v>
      </c>
      <c r="E45" s="11">
        <v>39</v>
      </c>
      <c r="F45" s="11">
        <v>38</v>
      </c>
      <c r="G45" s="11">
        <v>63</v>
      </c>
      <c r="H45" s="11">
        <f t="shared" si="1"/>
        <v>140</v>
      </c>
    </row>
    <row r="46" spans="1:8" ht="13.5" customHeight="1">
      <c r="A46" s="15">
        <v>39</v>
      </c>
      <c r="B46" s="11">
        <v>69</v>
      </c>
      <c r="C46" s="16" t="s">
        <v>201</v>
      </c>
      <c r="D46" s="11" t="s">
        <v>63</v>
      </c>
      <c r="E46" s="11">
        <v>0</v>
      </c>
      <c r="F46" s="11">
        <v>88</v>
      </c>
      <c r="G46" s="11">
        <v>45</v>
      </c>
      <c r="H46" s="11">
        <f t="shared" si="1"/>
        <v>133</v>
      </c>
    </row>
    <row r="47" spans="1:8" ht="13.5" customHeight="1">
      <c r="A47" s="15">
        <v>40</v>
      </c>
      <c r="B47" s="11">
        <v>21</v>
      </c>
      <c r="C47" s="16" t="s">
        <v>337</v>
      </c>
      <c r="D47" s="11" t="s">
        <v>304</v>
      </c>
      <c r="E47" s="11">
        <v>58</v>
      </c>
      <c r="F47" s="11">
        <v>71</v>
      </c>
      <c r="G47" s="11">
        <v>0</v>
      </c>
      <c r="H47" s="11">
        <f t="shared" si="1"/>
        <v>129</v>
      </c>
    </row>
    <row r="48" spans="1:8" ht="13.5" customHeight="1">
      <c r="A48" s="15">
        <v>41</v>
      </c>
      <c r="B48" s="11">
        <v>82</v>
      </c>
      <c r="C48" s="16" t="s">
        <v>64</v>
      </c>
      <c r="D48" s="11" t="s">
        <v>18</v>
      </c>
      <c r="E48" s="11">
        <v>118</v>
      </c>
      <c r="F48" s="11">
        <v>0</v>
      </c>
      <c r="G48" s="11">
        <v>0</v>
      </c>
      <c r="H48" s="11">
        <f t="shared" si="1"/>
        <v>118</v>
      </c>
    </row>
    <row r="49" spans="1:8" ht="13.5" customHeight="1">
      <c r="A49" s="15">
        <v>42</v>
      </c>
      <c r="B49" s="11">
        <v>62</v>
      </c>
      <c r="C49" s="16" t="s">
        <v>338</v>
      </c>
      <c r="D49" s="11" t="s">
        <v>18</v>
      </c>
      <c r="E49" s="11">
        <v>99</v>
      </c>
      <c r="F49" s="11">
        <v>0</v>
      </c>
      <c r="G49" s="11"/>
      <c r="H49" s="11">
        <f t="shared" si="1"/>
        <v>99</v>
      </c>
    </row>
    <row r="50" spans="1:8" ht="13.5" customHeight="1">
      <c r="A50" s="15">
        <v>43</v>
      </c>
      <c r="B50" s="11">
        <v>70</v>
      </c>
      <c r="C50" s="16" t="s">
        <v>339</v>
      </c>
      <c r="D50" s="11" t="s">
        <v>18</v>
      </c>
      <c r="E50" s="11">
        <v>74</v>
      </c>
      <c r="F50" s="11">
        <v>0</v>
      </c>
      <c r="G50" s="11">
        <v>0</v>
      </c>
      <c r="H50" s="11">
        <f t="shared" si="1"/>
        <v>74</v>
      </c>
    </row>
    <row r="51" spans="1:8" ht="13.5" customHeight="1">
      <c r="A51" s="15">
        <v>44</v>
      </c>
      <c r="B51" s="11">
        <v>11</v>
      </c>
      <c r="C51" s="16" t="s">
        <v>340</v>
      </c>
      <c r="D51" s="11" t="s">
        <v>18</v>
      </c>
      <c r="E51" s="11">
        <v>71</v>
      </c>
      <c r="F51" s="11">
        <v>0</v>
      </c>
      <c r="G51" s="11"/>
      <c r="H51" s="11">
        <f t="shared" si="1"/>
        <v>71</v>
      </c>
    </row>
    <row r="52" spans="1:8" ht="13.5" customHeight="1">
      <c r="A52" s="15">
        <v>45</v>
      </c>
      <c r="B52" s="11">
        <v>33</v>
      </c>
      <c r="C52" s="16" t="s">
        <v>57</v>
      </c>
      <c r="D52" s="11" t="s">
        <v>18</v>
      </c>
      <c r="E52" s="11">
        <v>0</v>
      </c>
      <c r="F52" s="11">
        <v>0</v>
      </c>
      <c r="G52" s="11"/>
      <c r="H52" s="11">
        <f t="shared" si="1"/>
        <v>0</v>
      </c>
    </row>
    <row r="53" spans="1:8" ht="13.5" customHeight="1">
      <c r="A53" s="15">
        <v>46</v>
      </c>
      <c r="B53" s="11">
        <v>83</v>
      </c>
      <c r="C53" s="16" t="s">
        <v>341</v>
      </c>
      <c r="D53" s="11" t="s">
        <v>18</v>
      </c>
      <c r="E53" s="11">
        <v>0</v>
      </c>
      <c r="F53" s="11" t="s">
        <v>26</v>
      </c>
      <c r="G53" s="11"/>
      <c r="H53" s="11">
        <f t="shared" si="1"/>
        <v>0</v>
      </c>
    </row>
    <row r="54" spans="1:8" ht="13.5" customHeight="1">
      <c r="A54" s="15">
        <v>47</v>
      </c>
      <c r="B54" s="11">
        <v>60</v>
      </c>
      <c r="C54" s="16" t="s">
        <v>161</v>
      </c>
      <c r="D54" s="11" t="s">
        <v>193</v>
      </c>
      <c r="E54" s="11">
        <v>0</v>
      </c>
      <c r="F54" s="11">
        <v>0</v>
      </c>
      <c r="G54" s="11"/>
      <c r="H54" s="11">
        <f t="shared" si="1"/>
        <v>0</v>
      </c>
    </row>
    <row r="55" spans="1:8" ht="13.5" customHeight="1">
      <c r="A55" s="15">
        <v>48</v>
      </c>
      <c r="B55" s="11">
        <v>47</v>
      </c>
      <c r="C55" s="16" t="s">
        <v>164</v>
      </c>
      <c r="D55" s="11" t="s">
        <v>193</v>
      </c>
      <c r="E55" s="11">
        <v>0</v>
      </c>
      <c r="F55" s="11"/>
      <c r="G55" s="11"/>
      <c r="H55" s="11">
        <f t="shared" si="1"/>
        <v>0</v>
      </c>
    </row>
    <row r="56" ht="13.5" customHeight="1"/>
    <row r="57" ht="13.5" customHeight="1"/>
    <row r="58" ht="13.5" customHeight="1"/>
    <row r="59" spans="6:8" ht="13.5" customHeight="1">
      <c r="F59" s="2" t="s">
        <v>24</v>
      </c>
      <c r="G59" s="28" t="s">
        <v>30</v>
      </c>
      <c r="H59" s="1"/>
    </row>
    <row r="60" spans="6:8" ht="12.75" customHeight="1">
      <c r="F60" s="2" t="s">
        <v>25</v>
      </c>
      <c r="G60" s="28" t="s">
        <v>29</v>
      </c>
      <c r="H60" s="1"/>
    </row>
    <row r="61" spans="6:8" ht="12.75" customHeight="1">
      <c r="F61" s="2" t="s">
        <v>5</v>
      </c>
      <c r="G61" s="1" t="s">
        <v>27</v>
      </c>
      <c r="H61" s="1"/>
    </row>
    <row r="62" spans="6:8" ht="12.75" customHeight="1">
      <c r="F62" s="2" t="s">
        <v>26</v>
      </c>
      <c r="G62" s="28" t="s">
        <v>28</v>
      </c>
      <c r="H62" s="1"/>
    </row>
    <row r="63" spans="6:8" ht="12.75" customHeight="1">
      <c r="F63" s="4"/>
      <c r="G63" s="28"/>
      <c r="H63" s="1"/>
    </row>
    <row r="64" ht="12.75" customHeight="1"/>
    <row r="65" ht="12.75" customHeight="1"/>
  </sheetData>
  <mergeCells count="4">
    <mergeCell ref="E6:G6"/>
    <mergeCell ref="C1:H1"/>
    <mergeCell ref="C2:H2"/>
    <mergeCell ref="D5:F5"/>
  </mergeCell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8"/>
  <sheetViews>
    <sheetView workbookViewId="0" topLeftCell="A7">
      <selection activeCell="K14" sqref="K14"/>
    </sheetView>
  </sheetViews>
  <sheetFormatPr defaultColWidth="9.00390625" defaultRowHeight="13.5"/>
  <cols>
    <col min="1" max="1" width="4.50390625" style="1" customWidth="1"/>
    <col min="2" max="2" width="5.125" style="1" customWidth="1"/>
    <col min="3" max="3" width="16.625" style="1" customWidth="1"/>
    <col min="4" max="4" width="5.625" style="1" customWidth="1"/>
    <col min="5" max="5" width="7.625" style="1" customWidth="1"/>
    <col min="6" max="6" width="4.50390625" style="1" customWidth="1"/>
    <col min="7" max="7" width="5.125" style="1" customWidth="1"/>
    <col min="8" max="8" width="16.625" style="1" customWidth="1"/>
    <col min="9" max="9" width="5.625" style="1" customWidth="1"/>
    <col min="10" max="10" width="7.625" style="1" customWidth="1"/>
    <col min="11" max="16384" width="9.00390625" style="1" customWidth="1"/>
  </cols>
  <sheetData>
    <row r="1" spans="3:10" ht="18" customHeight="1">
      <c r="C1" s="106" t="s">
        <v>49</v>
      </c>
      <c r="D1" s="106"/>
      <c r="E1" s="106"/>
      <c r="F1" s="106"/>
      <c r="G1" s="106"/>
      <c r="H1" s="106"/>
      <c r="I1" s="106"/>
      <c r="J1" s="106"/>
    </row>
    <row r="2" spans="3:10" ht="18" customHeight="1">
      <c r="C2" s="106" t="s">
        <v>216</v>
      </c>
      <c r="D2" s="106"/>
      <c r="E2" s="106"/>
      <c r="F2" s="106"/>
      <c r="G2" s="106"/>
      <c r="H2" s="106"/>
      <c r="I2" s="106"/>
      <c r="J2" s="106"/>
    </row>
    <row r="3" spans="3:5" ht="12.75" customHeight="1">
      <c r="C3" s="106" t="s">
        <v>199</v>
      </c>
      <c r="D3" s="106"/>
      <c r="E3" s="106"/>
    </row>
    <row r="4" spans="3:5" ht="12.75" customHeight="1">
      <c r="C4" s="2" t="s">
        <v>197</v>
      </c>
      <c r="D4" s="3" t="s">
        <v>23</v>
      </c>
      <c r="E4" s="3"/>
    </row>
    <row r="5" spans="1:10" ht="12.75" customHeight="1" thickBot="1">
      <c r="A5" s="5"/>
      <c r="B5" s="5"/>
      <c r="C5" s="6" t="s">
        <v>198</v>
      </c>
      <c r="D5" s="110" t="s">
        <v>21</v>
      </c>
      <c r="E5" s="110"/>
      <c r="F5" s="5"/>
      <c r="G5" s="5"/>
      <c r="H5" s="5"/>
      <c r="I5" s="5"/>
      <c r="J5" s="5"/>
    </row>
    <row r="6" spans="1:10" ht="12.75" customHeight="1" thickTop="1">
      <c r="A6" s="8" t="s">
        <v>4</v>
      </c>
      <c r="B6" s="8" t="s">
        <v>8</v>
      </c>
      <c r="C6" s="8" t="s">
        <v>10</v>
      </c>
      <c r="D6" s="8" t="s">
        <v>12</v>
      </c>
      <c r="E6" s="92" t="s">
        <v>6</v>
      </c>
      <c r="F6" s="8" t="s">
        <v>4</v>
      </c>
      <c r="G6" s="8" t="s">
        <v>8</v>
      </c>
      <c r="H6" s="8" t="s">
        <v>10</v>
      </c>
      <c r="I6" s="8" t="s">
        <v>12</v>
      </c>
      <c r="J6" s="8" t="s">
        <v>6</v>
      </c>
    </row>
    <row r="7" spans="1:10" ht="12.75" customHeight="1">
      <c r="A7" s="10" t="s">
        <v>16</v>
      </c>
      <c r="B7" s="10" t="s">
        <v>9</v>
      </c>
      <c r="C7" s="10" t="s">
        <v>11</v>
      </c>
      <c r="D7" s="10" t="s">
        <v>13</v>
      </c>
      <c r="E7" s="93" t="s">
        <v>15</v>
      </c>
      <c r="F7" s="10" t="s">
        <v>16</v>
      </c>
      <c r="G7" s="10" t="s">
        <v>9</v>
      </c>
      <c r="H7" s="10" t="s">
        <v>11</v>
      </c>
      <c r="I7" s="10" t="s">
        <v>13</v>
      </c>
      <c r="J7" s="10" t="s">
        <v>15</v>
      </c>
    </row>
    <row r="8" spans="1:10" ht="12.75" customHeight="1">
      <c r="A8" s="15">
        <v>1</v>
      </c>
      <c r="B8" s="89">
        <v>1</v>
      </c>
      <c r="C8" s="16" t="s">
        <v>176</v>
      </c>
      <c r="D8" s="11" t="s">
        <v>18</v>
      </c>
      <c r="E8" s="94" t="s">
        <v>177</v>
      </c>
      <c r="F8" s="91">
        <v>45</v>
      </c>
      <c r="G8" s="90">
        <v>51</v>
      </c>
      <c r="H8" s="16" t="s">
        <v>94</v>
      </c>
      <c r="I8" s="11" t="s">
        <v>193</v>
      </c>
      <c r="J8" s="15" t="s">
        <v>257</v>
      </c>
    </row>
    <row r="9" spans="1:10" ht="12.75" customHeight="1">
      <c r="A9" s="15">
        <v>2</v>
      </c>
      <c r="B9" s="89">
        <v>2</v>
      </c>
      <c r="C9" s="16" t="s">
        <v>183</v>
      </c>
      <c r="D9" s="11" t="s">
        <v>127</v>
      </c>
      <c r="E9" s="94" t="s">
        <v>250</v>
      </c>
      <c r="F9" s="91">
        <v>46</v>
      </c>
      <c r="G9" s="90">
        <v>52</v>
      </c>
      <c r="H9" s="16" t="s">
        <v>259</v>
      </c>
      <c r="I9" s="11" t="s">
        <v>96</v>
      </c>
      <c r="J9" s="15" t="s">
        <v>261</v>
      </c>
    </row>
    <row r="10" spans="1:10" ht="12.75" customHeight="1">
      <c r="A10" s="15">
        <v>3</v>
      </c>
      <c r="B10" s="89">
        <v>3</v>
      </c>
      <c r="C10" s="16" t="s">
        <v>93</v>
      </c>
      <c r="D10" s="11" t="s">
        <v>193</v>
      </c>
      <c r="E10" s="94" t="s">
        <v>258</v>
      </c>
      <c r="F10" s="91">
        <v>47</v>
      </c>
      <c r="G10" s="90">
        <v>53</v>
      </c>
      <c r="H10" s="16" t="s">
        <v>260</v>
      </c>
      <c r="I10" s="11" t="s">
        <v>96</v>
      </c>
      <c r="J10" s="15" t="s">
        <v>262</v>
      </c>
    </row>
    <row r="11" spans="1:10" ht="12.75" customHeight="1">
      <c r="A11" s="15">
        <v>4</v>
      </c>
      <c r="B11" s="89">
        <v>4</v>
      </c>
      <c r="C11" s="16" t="s">
        <v>205</v>
      </c>
      <c r="D11" s="11" t="s">
        <v>17</v>
      </c>
      <c r="E11" s="94" t="s">
        <v>206</v>
      </c>
      <c r="F11" s="91">
        <v>48</v>
      </c>
      <c r="G11" s="90">
        <v>54</v>
      </c>
      <c r="H11" s="16" t="s">
        <v>97</v>
      </c>
      <c r="I11" s="11" t="s">
        <v>96</v>
      </c>
      <c r="J11" s="15" t="s">
        <v>263</v>
      </c>
    </row>
    <row r="12" spans="1:10" ht="12.75" customHeight="1">
      <c r="A12" s="15">
        <v>5</v>
      </c>
      <c r="B12" s="89">
        <v>5</v>
      </c>
      <c r="C12" s="16" t="s">
        <v>209</v>
      </c>
      <c r="D12" s="11" t="s">
        <v>17</v>
      </c>
      <c r="E12" s="94" t="s">
        <v>207</v>
      </c>
      <c r="F12" s="91">
        <v>49</v>
      </c>
      <c r="G12" s="90">
        <v>55</v>
      </c>
      <c r="H12" s="16" t="s">
        <v>383</v>
      </c>
      <c r="I12" s="11" t="s">
        <v>91</v>
      </c>
      <c r="J12" s="15" t="s">
        <v>264</v>
      </c>
    </row>
    <row r="13" spans="1:10" ht="12.75" customHeight="1">
      <c r="A13" s="15">
        <v>6</v>
      </c>
      <c r="B13" s="89">
        <v>6</v>
      </c>
      <c r="C13" s="16" t="s">
        <v>68</v>
      </c>
      <c r="D13" s="11" t="s">
        <v>17</v>
      </c>
      <c r="E13" s="94" t="s">
        <v>208</v>
      </c>
      <c r="F13" s="91">
        <v>50</v>
      </c>
      <c r="G13" s="90">
        <v>56</v>
      </c>
      <c r="H13" s="16" t="s">
        <v>67</v>
      </c>
      <c r="I13" s="11" t="s">
        <v>17</v>
      </c>
      <c r="J13" s="15" t="s">
        <v>265</v>
      </c>
    </row>
    <row r="14" spans="1:10" ht="12.75" customHeight="1">
      <c r="A14" s="15">
        <v>7</v>
      </c>
      <c r="B14" s="89">
        <v>7</v>
      </c>
      <c r="C14" s="16" t="s">
        <v>90</v>
      </c>
      <c r="D14" s="11" t="s">
        <v>18</v>
      </c>
      <c r="E14" s="94" t="s">
        <v>101</v>
      </c>
      <c r="F14" s="91">
        <v>51</v>
      </c>
      <c r="G14" s="90">
        <v>57</v>
      </c>
      <c r="H14" s="16" t="s">
        <v>211</v>
      </c>
      <c r="I14" s="11" t="s">
        <v>17</v>
      </c>
      <c r="J14" s="15" t="s">
        <v>213</v>
      </c>
    </row>
    <row r="15" spans="1:10" ht="12.75" customHeight="1">
      <c r="A15" s="15">
        <v>8</v>
      </c>
      <c r="B15" s="89">
        <v>8</v>
      </c>
      <c r="C15" s="16" t="s">
        <v>248</v>
      </c>
      <c r="D15" s="11" t="s">
        <v>18</v>
      </c>
      <c r="E15" s="94" t="s">
        <v>249</v>
      </c>
      <c r="F15" s="91">
        <v>52</v>
      </c>
      <c r="G15" s="90">
        <v>58</v>
      </c>
      <c r="H15" s="16" t="s">
        <v>214</v>
      </c>
      <c r="I15" s="11" t="s">
        <v>17</v>
      </c>
      <c r="J15" s="15" t="s">
        <v>215</v>
      </c>
    </row>
    <row r="16" spans="1:10" ht="12.75" customHeight="1">
      <c r="A16" s="15">
        <v>9</v>
      </c>
      <c r="B16" s="89">
        <v>9</v>
      </c>
      <c r="C16" s="16" t="s">
        <v>56</v>
      </c>
      <c r="D16" s="11" t="s">
        <v>18</v>
      </c>
      <c r="E16" s="94" t="s">
        <v>76</v>
      </c>
      <c r="F16" s="91">
        <v>53</v>
      </c>
      <c r="G16" s="90">
        <v>59</v>
      </c>
      <c r="H16" s="16" t="s">
        <v>69</v>
      </c>
      <c r="I16" s="11" t="s">
        <v>17</v>
      </c>
      <c r="J16" s="15" t="s">
        <v>212</v>
      </c>
    </row>
    <row r="17" spans="1:10" ht="12.75" customHeight="1">
      <c r="A17" s="15">
        <v>10</v>
      </c>
      <c r="B17" s="89">
        <v>10</v>
      </c>
      <c r="C17" s="16" t="s">
        <v>268</v>
      </c>
      <c r="D17" s="11" t="s">
        <v>18</v>
      </c>
      <c r="E17" s="94" t="s">
        <v>269</v>
      </c>
      <c r="F17" s="91">
        <v>54</v>
      </c>
      <c r="G17" s="90">
        <v>60</v>
      </c>
      <c r="H17" s="16" t="s">
        <v>161</v>
      </c>
      <c r="I17" s="11" t="s">
        <v>92</v>
      </c>
      <c r="J17" s="15" t="s">
        <v>266</v>
      </c>
    </row>
    <row r="18" spans="1:10" ht="12.75" customHeight="1">
      <c r="A18" s="15">
        <v>11</v>
      </c>
      <c r="B18" s="89">
        <v>11</v>
      </c>
      <c r="C18" s="16" t="s">
        <v>102</v>
      </c>
      <c r="D18" s="11" t="s">
        <v>18</v>
      </c>
      <c r="E18" s="94" t="s">
        <v>103</v>
      </c>
      <c r="F18" s="91">
        <v>55</v>
      </c>
      <c r="G18" s="90">
        <v>61</v>
      </c>
      <c r="H18" s="16" t="s">
        <v>162</v>
      </c>
      <c r="I18" s="11" t="s">
        <v>92</v>
      </c>
      <c r="J18" s="15" t="s">
        <v>267</v>
      </c>
    </row>
    <row r="19" spans="1:10" ht="12.75" customHeight="1">
      <c r="A19" s="15">
        <v>12</v>
      </c>
      <c r="B19" s="89">
        <v>12</v>
      </c>
      <c r="C19" s="16" t="s">
        <v>167</v>
      </c>
      <c r="D19" s="11" t="s">
        <v>63</v>
      </c>
      <c r="E19" s="94" t="s">
        <v>168</v>
      </c>
      <c r="F19" s="91">
        <v>56</v>
      </c>
      <c r="G19" s="90">
        <v>62</v>
      </c>
      <c r="H19" s="16" t="s">
        <v>89</v>
      </c>
      <c r="I19" s="11" t="s">
        <v>18</v>
      </c>
      <c r="J19" s="15" t="s">
        <v>169</v>
      </c>
    </row>
    <row r="20" spans="1:10" ht="12.75" customHeight="1">
      <c r="A20" s="15">
        <v>13</v>
      </c>
      <c r="B20" s="89">
        <v>13</v>
      </c>
      <c r="C20" s="16" t="s">
        <v>329</v>
      </c>
      <c r="D20" s="11" t="s">
        <v>18</v>
      </c>
      <c r="E20" s="94" t="s">
        <v>171</v>
      </c>
      <c r="F20" s="91">
        <v>57</v>
      </c>
      <c r="G20" s="90">
        <v>63</v>
      </c>
      <c r="H20" s="16" t="s">
        <v>88</v>
      </c>
      <c r="I20" s="11" t="s">
        <v>18</v>
      </c>
      <c r="J20" s="15" t="s">
        <v>107</v>
      </c>
    </row>
    <row r="21" spans="1:10" ht="12.75" customHeight="1">
      <c r="A21" s="15">
        <v>14</v>
      </c>
      <c r="B21" s="89">
        <v>14</v>
      </c>
      <c r="C21" s="16" t="s">
        <v>116</v>
      </c>
      <c r="D21" s="11" t="s">
        <v>18</v>
      </c>
      <c r="E21" s="94" t="s">
        <v>117</v>
      </c>
      <c r="F21" s="91">
        <v>58</v>
      </c>
      <c r="G21" s="90">
        <v>64</v>
      </c>
      <c r="H21" s="16" t="s">
        <v>66</v>
      </c>
      <c r="I21" s="11" t="s">
        <v>18</v>
      </c>
      <c r="J21" s="15" t="s">
        <v>83</v>
      </c>
    </row>
    <row r="22" spans="1:10" ht="12.75" customHeight="1">
      <c r="A22" s="15">
        <v>15</v>
      </c>
      <c r="B22" s="89">
        <v>15</v>
      </c>
      <c r="C22" s="16" t="s">
        <v>112</v>
      </c>
      <c r="D22" s="11" t="s">
        <v>18</v>
      </c>
      <c r="E22" s="94" t="s">
        <v>113</v>
      </c>
      <c r="F22" s="91">
        <v>59</v>
      </c>
      <c r="G22" s="90">
        <v>65</v>
      </c>
      <c r="H22" s="16" t="s">
        <v>289</v>
      </c>
      <c r="I22" s="11" t="s">
        <v>18</v>
      </c>
      <c r="J22" s="15" t="s">
        <v>106</v>
      </c>
    </row>
    <row r="23" spans="1:10" ht="12.75" customHeight="1">
      <c r="A23" s="15">
        <v>16</v>
      </c>
      <c r="B23" s="89">
        <v>16</v>
      </c>
      <c r="C23" s="16" t="s">
        <v>172</v>
      </c>
      <c r="D23" s="11" t="s">
        <v>18</v>
      </c>
      <c r="E23" s="94" t="s">
        <v>173</v>
      </c>
      <c r="F23" s="91">
        <v>60</v>
      </c>
      <c r="G23" s="90">
        <v>66</v>
      </c>
      <c r="H23" s="16" t="s">
        <v>104</v>
      </c>
      <c r="I23" s="11" t="s">
        <v>18</v>
      </c>
      <c r="J23" s="15" t="s">
        <v>105</v>
      </c>
    </row>
    <row r="24" spans="1:10" ht="12.75" customHeight="1">
      <c r="A24" s="15">
        <v>17</v>
      </c>
      <c r="B24" s="89">
        <v>17</v>
      </c>
      <c r="C24" s="16" t="s">
        <v>174</v>
      </c>
      <c r="D24" s="11" t="s">
        <v>18</v>
      </c>
      <c r="E24" s="94" t="s">
        <v>175</v>
      </c>
      <c r="F24" s="91">
        <v>61</v>
      </c>
      <c r="G24" s="90">
        <v>67</v>
      </c>
      <c r="H24" s="16" t="s">
        <v>246</v>
      </c>
      <c r="I24" s="11" t="s">
        <v>193</v>
      </c>
      <c r="J24" s="15" t="s">
        <v>244</v>
      </c>
    </row>
    <row r="25" spans="1:10" ht="12.75" customHeight="1">
      <c r="A25" s="15">
        <v>18</v>
      </c>
      <c r="B25" s="89">
        <v>18</v>
      </c>
      <c r="C25" s="16" t="s">
        <v>200</v>
      </c>
      <c r="D25" s="11" t="s">
        <v>18</v>
      </c>
      <c r="E25" s="94" t="s">
        <v>204</v>
      </c>
      <c r="F25" s="91">
        <v>62</v>
      </c>
      <c r="G25" s="90">
        <v>68</v>
      </c>
      <c r="H25" s="16" t="s">
        <v>270</v>
      </c>
      <c r="I25" s="11" t="s">
        <v>72</v>
      </c>
      <c r="J25" s="15" t="s">
        <v>271</v>
      </c>
    </row>
    <row r="26" spans="1:10" ht="12.75" customHeight="1">
      <c r="A26" s="15">
        <v>19</v>
      </c>
      <c r="B26" s="89">
        <v>19</v>
      </c>
      <c r="C26" s="16" t="s">
        <v>65</v>
      </c>
      <c r="D26" s="11" t="s">
        <v>18</v>
      </c>
      <c r="E26" s="94" t="s">
        <v>82</v>
      </c>
      <c r="F26" s="91">
        <v>63</v>
      </c>
      <c r="G26" s="90">
        <v>69</v>
      </c>
      <c r="H26" s="16" t="s">
        <v>201</v>
      </c>
      <c r="I26" s="11" t="s">
        <v>63</v>
      </c>
      <c r="J26" s="15" t="s">
        <v>202</v>
      </c>
    </row>
    <row r="27" spans="1:10" ht="12.75" customHeight="1">
      <c r="A27" s="15">
        <v>20</v>
      </c>
      <c r="B27" s="89">
        <v>20</v>
      </c>
      <c r="C27" s="16" t="s">
        <v>284</v>
      </c>
      <c r="D27" s="11" t="s">
        <v>283</v>
      </c>
      <c r="E27" s="94" t="s">
        <v>303</v>
      </c>
      <c r="F27" s="91">
        <v>64</v>
      </c>
      <c r="G27" s="90">
        <v>70</v>
      </c>
      <c r="H27" s="16" t="s">
        <v>114</v>
      </c>
      <c r="I27" s="11" t="s">
        <v>18</v>
      </c>
      <c r="J27" s="15" t="s">
        <v>115</v>
      </c>
    </row>
    <row r="28" spans="1:10" ht="12.75" customHeight="1">
      <c r="A28" s="15">
        <v>21</v>
      </c>
      <c r="B28" s="89">
        <v>21</v>
      </c>
      <c r="C28" s="16" t="s">
        <v>285</v>
      </c>
      <c r="D28" s="11" t="s">
        <v>304</v>
      </c>
      <c r="E28" s="94" t="s">
        <v>305</v>
      </c>
      <c r="F28" s="91">
        <v>65</v>
      </c>
      <c r="G28" s="90">
        <v>71</v>
      </c>
      <c r="H28" s="16" t="s">
        <v>108</v>
      </c>
      <c r="I28" s="11" t="s">
        <v>18</v>
      </c>
      <c r="J28" s="15" t="s">
        <v>109</v>
      </c>
    </row>
    <row r="29" spans="1:10" ht="12.75" customHeight="1">
      <c r="A29" s="15">
        <v>22</v>
      </c>
      <c r="B29" s="89">
        <v>22</v>
      </c>
      <c r="C29" s="16" t="s">
        <v>312</v>
      </c>
      <c r="D29" s="11" t="s">
        <v>72</v>
      </c>
      <c r="E29" s="94" t="s">
        <v>313</v>
      </c>
      <c r="F29" s="91">
        <v>66</v>
      </c>
      <c r="G29" s="90">
        <v>72</v>
      </c>
      <c r="H29" s="16" t="s">
        <v>272</v>
      </c>
      <c r="I29" s="11" t="s">
        <v>18</v>
      </c>
      <c r="J29" s="15" t="s">
        <v>273</v>
      </c>
    </row>
    <row r="30" spans="1:10" ht="12.75" customHeight="1">
      <c r="A30" s="15">
        <v>23</v>
      </c>
      <c r="B30" s="90">
        <v>23</v>
      </c>
      <c r="C30" s="16" t="s">
        <v>314</v>
      </c>
      <c r="D30" s="11" t="s">
        <v>72</v>
      </c>
      <c r="E30" s="94" t="s">
        <v>229</v>
      </c>
      <c r="F30" s="91">
        <v>67</v>
      </c>
      <c r="G30" s="90">
        <v>73</v>
      </c>
      <c r="H30" s="16" t="s">
        <v>110</v>
      </c>
      <c r="I30" s="11" t="s">
        <v>18</v>
      </c>
      <c r="J30" s="15" t="s">
        <v>111</v>
      </c>
    </row>
    <row r="31" spans="1:10" ht="12.75" customHeight="1">
      <c r="A31" s="15">
        <v>24</v>
      </c>
      <c r="B31" s="89">
        <v>24</v>
      </c>
      <c r="C31" s="16" t="s">
        <v>227</v>
      </c>
      <c r="D31" s="11" t="s">
        <v>72</v>
      </c>
      <c r="E31" s="94" t="s">
        <v>228</v>
      </c>
      <c r="F31" s="91">
        <v>68</v>
      </c>
      <c r="G31" s="90">
        <v>74</v>
      </c>
      <c r="H31" s="16" t="s">
        <v>230</v>
      </c>
      <c r="I31" s="11" t="s">
        <v>72</v>
      </c>
      <c r="J31" s="15" t="s">
        <v>231</v>
      </c>
    </row>
    <row r="32" spans="1:10" ht="12.75" customHeight="1">
      <c r="A32" s="15">
        <v>25</v>
      </c>
      <c r="B32" s="90">
        <v>31</v>
      </c>
      <c r="C32" s="16" t="s">
        <v>220</v>
      </c>
      <c r="D32" s="11" t="s">
        <v>98</v>
      </c>
      <c r="E32" s="94" t="s">
        <v>221</v>
      </c>
      <c r="F32" s="91">
        <v>69</v>
      </c>
      <c r="G32" s="90">
        <v>75</v>
      </c>
      <c r="H32" s="16" t="s">
        <v>236</v>
      </c>
      <c r="I32" s="11" t="s">
        <v>72</v>
      </c>
      <c r="J32" s="15" t="s">
        <v>234</v>
      </c>
    </row>
    <row r="33" spans="1:10" ht="12.75" customHeight="1">
      <c r="A33" s="15">
        <v>26</v>
      </c>
      <c r="B33" s="90">
        <v>32</v>
      </c>
      <c r="C33" s="16" t="s">
        <v>218</v>
      </c>
      <c r="D33" s="11" t="s">
        <v>98</v>
      </c>
      <c r="E33" s="94" t="s">
        <v>219</v>
      </c>
      <c r="F33" s="91">
        <v>70</v>
      </c>
      <c r="G33" s="90">
        <v>76</v>
      </c>
      <c r="H33" s="16" t="s">
        <v>235</v>
      </c>
      <c r="I33" s="11" t="s">
        <v>72</v>
      </c>
      <c r="J33" s="15" t="s">
        <v>233</v>
      </c>
    </row>
    <row r="34" spans="1:10" ht="12.75" customHeight="1">
      <c r="A34" s="15">
        <v>27</v>
      </c>
      <c r="B34" s="90">
        <v>33</v>
      </c>
      <c r="C34" s="16" t="s">
        <v>57</v>
      </c>
      <c r="D34" s="11" t="s">
        <v>18</v>
      </c>
      <c r="E34" s="94" t="s">
        <v>77</v>
      </c>
      <c r="F34" s="91">
        <v>71</v>
      </c>
      <c r="G34" s="90">
        <v>77</v>
      </c>
      <c r="H34" s="16" t="s">
        <v>59</v>
      </c>
      <c r="I34" s="11" t="s">
        <v>18</v>
      </c>
      <c r="J34" s="15" t="s">
        <v>78</v>
      </c>
    </row>
    <row r="35" spans="1:10" ht="12.75" customHeight="1">
      <c r="A35" s="15">
        <v>28</v>
      </c>
      <c r="B35" s="90">
        <v>34</v>
      </c>
      <c r="C35" s="16" t="s">
        <v>222</v>
      </c>
      <c r="D35" s="11" t="s">
        <v>98</v>
      </c>
      <c r="E35" s="94" t="s">
        <v>223</v>
      </c>
      <c r="F35" s="91">
        <v>72</v>
      </c>
      <c r="G35" s="90">
        <v>78</v>
      </c>
      <c r="H35" s="16" t="s">
        <v>87</v>
      </c>
      <c r="I35" s="11" t="s">
        <v>85</v>
      </c>
      <c r="J35" s="15" t="s">
        <v>274</v>
      </c>
    </row>
    <row r="36" spans="1:10" ht="12.75" customHeight="1">
      <c r="A36" s="15">
        <v>29</v>
      </c>
      <c r="B36" s="90">
        <v>35</v>
      </c>
      <c r="C36" s="16" t="s">
        <v>224</v>
      </c>
      <c r="D36" s="11" t="s">
        <v>98</v>
      </c>
      <c r="E36" s="94" t="s">
        <v>225</v>
      </c>
      <c r="F36" s="91">
        <v>73</v>
      </c>
      <c r="G36" s="90">
        <v>79</v>
      </c>
      <c r="H36" s="16" t="s">
        <v>86</v>
      </c>
      <c r="I36" s="11" t="s">
        <v>85</v>
      </c>
      <c r="J36" s="15" t="s">
        <v>275</v>
      </c>
    </row>
    <row r="37" spans="1:10" ht="12.75" customHeight="1">
      <c r="A37" s="15">
        <v>30</v>
      </c>
      <c r="B37" s="89">
        <v>36</v>
      </c>
      <c r="C37" s="16" t="s">
        <v>99</v>
      </c>
      <c r="D37" s="11" t="s">
        <v>98</v>
      </c>
      <c r="E37" s="94" t="s">
        <v>217</v>
      </c>
      <c r="F37" s="91">
        <v>74</v>
      </c>
      <c r="G37" s="90">
        <v>80</v>
      </c>
      <c r="H37" s="16" t="s">
        <v>84</v>
      </c>
      <c r="I37" s="11" t="s">
        <v>85</v>
      </c>
      <c r="J37" s="15" t="s">
        <v>276</v>
      </c>
    </row>
    <row r="38" spans="1:10" ht="12.75" customHeight="1">
      <c r="A38" s="15">
        <v>31</v>
      </c>
      <c r="B38" s="89">
        <v>37</v>
      </c>
      <c r="C38" s="16" t="s">
        <v>210</v>
      </c>
      <c r="D38" s="11" t="s">
        <v>98</v>
      </c>
      <c r="E38" s="94" t="s">
        <v>245</v>
      </c>
      <c r="F38" s="91">
        <v>75</v>
      </c>
      <c r="G38" s="90">
        <v>82</v>
      </c>
      <c r="H38" s="16" t="s">
        <v>64</v>
      </c>
      <c r="I38" s="11" t="s">
        <v>18</v>
      </c>
      <c r="J38" s="15" t="s">
        <v>81</v>
      </c>
    </row>
    <row r="39" spans="1:10" ht="12.75" customHeight="1">
      <c r="A39" s="15">
        <v>32</v>
      </c>
      <c r="B39" s="90">
        <v>38</v>
      </c>
      <c r="C39" s="16" t="s">
        <v>95</v>
      </c>
      <c r="D39" s="11" t="s">
        <v>72</v>
      </c>
      <c r="E39" s="94" t="s">
        <v>247</v>
      </c>
      <c r="F39" s="91">
        <v>76</v>
      </c>
      <c r="G39" s="90">
        <v>83</v>
      </c>
      <c r="H39" s="16" t="s">
        <v>61</v>
      </c>
      <c r="I39" s="11" t="s">
        <v>18</v>
      </c>
      <c r="J39" s="15" t="s">
        <v>79</v>
      </c>
    </row>
    <row r="40" spans="1:10" ht="12.75" customHeight="1">
      <c r="A40" s="15">
        <v>33</v>
      </c>
      <c r="B40" s="90">
        <v>39</v>
      </c>
      <c r="C40" s="16" t="s">
        <v>187</v>
      </c>
      <c r="D40" s="11" t="s">
        <v>184</v>
      </c>
      <c r="E40" s="94" t="s">
        <v>189</v>
      </c>
      <c r="F40" s="91">
        <v>77</v>
      </c>
      <c r="G40" s="90">
        <v>84</v>
      </c>
      <c r="H40" s="16" t="s">
        <v>53</v>
      </c>
      <c r="I40" s="11" t="s">
        <v>18</v>
      </c>
      <c r="J40" s="15" t="s">
        <v>73</v>
      </c>
    </row>
    <row r="41" spans="1:10" ht="12.75" customHeight="1">
      <c r="A41" s="15">
        <v>34</v>
      </c>
      <c r="B41" s="90">
        <v>40</v>
      </c>
      <c r="C41" s="16" t="s">
        <v>188</v>
      </c>
      <c r="D41" s="11" t="s">
        <v>184</v>
      </c>
      <c r="E41" s="94" t="s">
        <v>190</v>
      </c>
      <c r="F41" s="91">
        <v>78</v>
      </c>
      <c r="G41" s="90">
        <v>85</v>
      </c>
      <c r="H41" s="16" t="s">
        <v>71</v>
      </c>
      <c r="I41" s="11" t="s">
        <v>72</v>
      </c>
      <c r="J41" s="15" t="s">
        <v>277</v>
      </c>
    </row>
    <row r="42" spans="1:10" ht="12.75" customHeight="1">
      <c r="A42" s="15">
        <v>35</v>
      </c>
      <c r="B42" s="90">
        <v>41</v>
      </c>
      <c r="C42" s="16" t="s">
        <v>55</v>
      </c>
      <c r="D42" s="11" t="s">
        <v>18</v>
      </c>
      <c r="E42" s="94" t="s">
        <v>75</v>
      </c>
      <c r="F42" s="91">
        <v>79</v>
      </c>
      <c r="G42" s="90">
        <v>86</v>
      </c>
      <c r="H42" s="16" t="s">
        <v>278</v>
      </c>
      <c r="I42" s="11" t="s">
        <v>72</v>
      </c>
      <c r="J42" s="15" t="s">
        <v>279</v>
      </c>
    </row>
    <row r="43" spans="1:10" ht="12.75" customHeight="1">
      <c r="A43" s="15">
        <v>36</v>
      </c>
      <c r="B43" s="90">
        <v>42</v>
      </c>
      <c r="C43" s="16" t="s">
        <v>54</v>
      </c>
      <c r="D43" s="11" t="s">
        <v>18</v>
      </c>
      <c r="E43" s="94" t="s">
        <v>74</v>
      </c>
      <c r="F43" s="91">
        <v>80</v>
      </c>
      <c r="G43" s="90">
        <v>87</v>
      </c>
      <c r="H43" s="16" t="s">
        <v>62</v>
      </c>
      <c r="I43" s="11" t="s">
        <v>63</v>
      </c>
      <c r="J43" s="15" t="s">
        <v>281</v>
      </c>
    </row>
    <row r="44" spans="1:10" ht="12.75" customHeight="1">
      <c r="A44" s="15">
        <v>37</v>
      </c>
      <c r="B44" s="90">
        <v>43</v>
      </c>
      <c r="C44" s="16" t="s">
        <v>100</v>
      </c>
      <c r="D44" s="11" t="s">
        <v>98</v>
      </c>
      <c r="E44" s="94" t="s">
        <v>178</v>
      </c>
      <c r="F44" s="91">
        <v>81</v>
      </c>
      <c r="G44" s="90">
        <v>88</v>
      </c>
      <c r="H44" s="16" t="s">
        <v>282</v>
      </c>
      <c r="I44" s="11" t="s">
        <v>283</v>
      </c>
      <c r="J44" s="15" t="s">
        <v>306</v>
      </c>
    </row>
    <row r="45" spans="1:10" ht="12.75" customHeight="1">
      <c r="A45" s="15">
        <v>38</v>
      </c>
      <c r="B45" s="90">
        <v>44</v>
      </c>
      <c r="C45" s="16" t="s">
        <v>60</v>
      </c>
      <c r="D45" s="11" t="s">
        <v>18</v>
      </c>
      <c r="E45" s="94" t="s">
        <v>80</v>
      </c>
      <c r="F45" s="91">
        <v>82</v>
      </c>
      <c r="G45" s="90">
        <v>89</v>
      </c>
      <c r="H45" s="16" t="s">
        <v>185</v>
      </c>
      <c r="I45" s="11" t="s">
        <v>184</v>
      </c>
      <c r="J45" s="15" t="s">
        <v>286</v>
      </c>
    </row>
    <row r="46" spans="1:10" ht="12.75" customHeight="1">
      <c r="A46" s="15">
        <v>39</v>
      </c>
      <c r="B46" s="90">
        <v>45</v>
      </c>
      <c r="C46" s="16" t="s">
        <v>126</v>
      </c>
      <c r="D46" s="11" t="s">
        <v>127</v>
      </c>
      <c r="E46" s="94" t="s">
        <v>251</v>
      </c>
      <c r="F46" s="91">
        <v>83</v>
      </c>
      <c r="G46" s="90">
        <v>90</v>
      </c>
      <c r="H46" s="16" t="s">
        <v>186</v>
      </c>
      <c r="I46" s="11" t="s">
        <v>184</v>
      </c>
      <c r="J46" s="15" t="s">
        <v>287</v>
      </c>
    </row>
    <row r="47" spans="1:10" ht="12.75" customHeight="1">
      <c r="A47" s="15">
        <v>40</v>
      </c>
      <c r="B47" s="90">
        <v>46</v>
      </c>
      <c r="C47" s="16" t="s">
        <v>163</v>
      </c>
      <c r="D47" s="11" t="s">
        <v>92</v>
      </c>
      <c r="E47" s="94" t="s">
        <v>252</v>
      </c>
      <c r="F47" s="91">
        <v>84</v>
      </c>
      <c r="G47" s="90">
        <v>91</v>
      </c>
      <c r="H47" s="16" t="s">
        <v>308</v>
      </c>
      <c r="I47" s="11" t="s">
        <v>72</v>
      </c>
      <c r="J47" s="15" t="s">
        <v>307</v>
      </c>
    </row>
    <row r="48" spans="1:10" ht="12.75" customHeight="1">
      <c r="A48" s="15">
        <v>41</v>
      </c>
      <c r="B48" s="90">
        <v>47</v>
      </c>
      <c r="C48" s="16" t="s">
        <v>164</v>
      </c>
      <c r="D48" s="11" t="s">
        <v>92</v>
      </c>
      <c r="E48" s="94" t="s">
        <v>253</v>
      </c>
      <c r="F48" s="91">
        <v>85</v>
      </c>
      <c r="G48" s="90">
        <v>92</v>
      </c>
      <c r="H48" s="16" t="s">
        <v>232</v>
      </c>
      <c r="I48" s="11" t="s">
        <v>72</v>
      </c>
      <c r="J48" s="15" t="s">
        <v>315</v>
      </c>
    </row>
    <row r="49" spans="1:10" ht="12.75" customHeight="1">
      <c r="A49" s="15">
        <v>42</v>
      </c>
      <c r="B49" s="90">
        <v>48</v>
      </c>
      <c r="C49" s="16" t="s">
        <v>165</v>
      </c>
      <c r="D49" s="11" t="s">
        <v>92</v>
      </c>
      <c r="E49" s="94" t="s">
        <v>254</v>
      </c>
      <c r="F49" s="91">
        <v>86</v>
      </c>
      <c r="G49" s="11"/>
      <c r="H49" s="16"/>
      <c r="I49" s="11" t="s">
        <v>283</v>
      </c>
      <c r="J49" s="15"/>
    </row>
    <row r="50" spans="1:10" ht="12.75" customHeight="1">
      <c r="A50" s="15">
        <v>43</v>
      </c>
      <c r="B50" s="90">
        <v>49</v>
      </c>
      <c r="C50" s="16" t="s">
        <v>192</v>
      </c>
      <c r="D50" s="11" t="s">
        <v>193</v>
      </c>
      <c r="E50" s="94" t="s">
        <v>255</v>
      </c>
      <c r="F50" s="91">
        <v>87</v>
      </c>
      <c r="G50" s="11"/>
      <c r="H50" s="16"/>
      <c r="I50" s="11" t="s">
        <v>283</v>
      </c>
      <c r="J50" s="15"/>
    </row>
    <row r="51" spans="1:10" ht="12.75" customHeight="1" thickBot="1">
      <c r="A51" s="95">
        <v>44</v>
      </c>
      <c r="B51" s="96">
        <v>50</v>
      </c>
      <c r="C51" s="97" t="s">
        <v>194</v>
      </c>
      <c r="D51" s="98" t="s">
        <v>193</v>
      </c>
      <c r="E51" s="99" t="s">
        <v>256</v>
      </c>
      <c r="F51" s="100">
        <v>88</v>
      </c>
      <c r="G51" s="98"/>
      <c r="H51" s="97"/>
      <c r="I51" s="98" t="s">
        <v>283</v>
      </c>
      <c r="J51" s="95"/>
    </row>
    <row r="52" ht="12.75" customHeight="1" thickTop="1"/>
    <row r="53" spans="1:6" ht="12.75" customHeight="1">
      <c r="A53" s="12"/>
      <c r="B53" s="4">
        <v>1</v>
      </c>
      <c r="C53" s="1" t="s">
        <v>125</v>
      </c>
      <c r="D53" s="4"/>
      <c r="E53" s="20" t="s">
        <v>160</v>
      </c>
      <c r="F53" s="1">
        <v>85</v>
      </c>
    </row>
    <row r="54" spans="1:6" ht="12.75" customHeight="1">
      <c r="A54" s="12"/>
      <c r="B54" s="4">
        <v>2</v>
      </c>
      <c r="C54" s="1" t="s">
        <v>119</v>
      </c>
      <c r="D54" s="4"/>
      <c r="E54" s="1" t="s">
        <v>159</v>
      </c>
      <c r="F54" s="1">
        <v>11</v>
      </c>
    </row>
    <row r="55" spans="1:4" ht="12.75" customHeight="1">
      <c r="A55" s="12"/>
      <c r="B55" s="4">
        <v>3</v>
      </c>
      <c r="C55" s="1" t="s">
        <v>120</v>
      </c>
      <c r="D55" s="4"/>
    </row>
    <row r="56" spans="2:3" ht="12.75" customHeight="1">
      <c r="B56" s="4">
        <v>4</v>
      </c>
      <c r="C56" s="1" t="s">
        <v>124</v>
      </c>
    </row>
    <row r="57" spans="2:3" ht="12.75" customHeight="1">
      <c r="B57" s="4">
        <v>5</v>
      </c>
      <c r="C57" s="1" t="s">
        <v>380</v>
      </c>
    </row>
    <row r="58" spans="2:3" ht="12.75" customHeight="1">
      <c r="B58" s="4">
        <v>6</v>
      </c>
      <c r="C58" s="1" t="s">
        <v>122</v>
      </c>
    </row>
    <row r="59" spans="2:3" ht="12.75" customHeight="1">
      <c r="B59" s="4">
        <v>7</v>
      </c>
      <c r="C59" s="1" t="s">
        <v>191</v>
      </c>
    </row>
    <row r="60" spans="2:3" ht="14.25">
      <c r="B60" s="4">
        <v>8</v>
      </c>
      <c r="C60" s="1" t="s">
        <v>121</v>
      </c>
    </row>
    <row r="61" spans="2:3" ht="14.25">
      <c r="B61" s="4">
        <v>9</v>
      </c>
      <c r="C61" s="1" t="s">
        <v>118</v>
      </c>
    </row>
    <row r="62" spans="2:3" ht="14.25">
      <c r="B62" s="4">
        <v>10</v>
      </c>
      <c r="C62" s="1" t="s">
        <v>370</v>
      </c>
    </row>
    <row r="63" spans="2:3" ht="14.25">
      <c r="B63" s="4">
        <v>11</v>
      </c>
      <c r="C63" s="1" t="s">
        <v>123</v>
      </c>
    </row>
    <row r="70" spans="3:4" ht="14.25">
      <c r="C70" s="21"/>
      <c r="D70" s="22"/>
    </row>
    <row r="71" spans="3:4" ht="14.25">
      <c r="C71" s="21"/>
      <c r="D71" s="22"/>
    </row>
    <row r="72" spans="3:4" ht="14.25">
      <c r="C72" s="21"/>
      <c r="D72" s="22"/>
    </row>
    <row r="73" spans="3:4" ht="14.25">
      <c r="C73" s="21"/>
      <c r="D73" s="22"/>
    </row>
    <row r="79" spans="3:5" ht="14.25">
      <c r="C79" s="21"/>
      <c r="D79" s="22"/>
      <c r="E79" s="23"/>
    </row>
    <row r="80" spans="3:5" ht="14.25">
      <c r="C80" s="21"/>
      <c r="D80" s="22"/>
      <c r="E80" s="23"/>
    </row>
    <row r="81" spans="3:5" ht="14.25">
      <c r="C81" s="21"/>
      <c r="D81" s="22"/>
      <c r="E81" s="23"/>
    </row>
    <row r="82" spans="3:5" ht="14.25">
      <c r="C82" s="21"/>
      <c r="D82" s="22"/>
      <c r="E82" s="23"/>
    </row>
    <row r="83" spans="3:5" ht="14.25">
      <c r="C83" s="21"/>
      <c r="D83" s="22"/>
      <c r="E83" s="23"/>
    </row>
    <row r="84" spans="3:5" ht="14.25">
      <c r="C84" s="21"/>
      <c r="D84" s="22"/>
      <c r="E84" s="23"/>
    </row>
    <row r="85" spans="3:5" ht="14.25">
      <c r="C85" s="21"/>
      <c r="D85" s="22"/>
      <c r="E85" s="23"/>
    </row>
    <row r="86" spans="3:5" ht="14.25">
      <c r="C86" s="21"/>
      <c r="D86" s="22"/>
      <c r="E86" s="23"/>
    </row>
    <row r="87" spans="3:5" ht="14.25">
      <c r="C87" s="21"/>
      <c r="D87" s="22"/>
      <c r="E87" s="23"/>
    </row>
    <row r="88" spans="3:5" ht="14.25">
      <c r="C88" s="21"/>
      <c r="D88" s="22"/>
      <c r="E88" s="23"/>
    </row>
  </sheetData>
  <mergeCells count="4">
    <mergeCell ref="C3:E3"/>
    <mergeCell ref="D5:E5"/>
    <mergeCell ref="C1:J1"/>
    <mergeCell ref="C2:J2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C28" sqref="C28"/>
    </sheetView>
  </sheetViews>
  <sheetFormatPr defaultColWidth="9.00390625" defaultRowHeight="13.5"/>
  <cols>
    <col min="1" max="1" width="4.00390625" style="1" customWidth="1"/>
    <col min="2" max="2" width="5.50390625" style="1" customWidth="1"/>
    <col min="3" max="3" width="20.625" style="28" customWidth="1"/>
    <col min="4" max="4" width="7.625" style="4" customWidth="1"/>
    <col min="5" max="7" width="7.625" style="1" customWidth="1"/>
    <col min="8" max="8" width="7.625" style="4" customWidth="1"/>
    <col min="9" max="16384" width="9.00390625" style="1" customWidth="1"/>
  </cols>
  <sheetData>
    <row r="1" spans="3:8" ht="14.25">
      <c r="C1" s="106" t="s">
        <v>49</v>
      </c>
      <c r="D1" s="106"/>
      <c r="E1" s="106"/>
      <c r="F1" s="106"/>
      <c r="G1" s="106"/>
      <c r="H1" s="106"/>
    </row>
    <row r="2" spans="3:8" ht="14.25">
      <c r="C2" s="106" t="s">
        <v>19</v>
      </c>
      <c r="D2" s="106"/>
      <c r="E2" s="106"/>
      <c r="F2" s="106"/>
      <c r="G2" s="106"/>
      <c r="H2" s="106"/>
    </row>
    <row r="3" spans="3:4" ht="14.25">
      <c r="C3" s="2" t="s">
        <v>240</v>
      </c>
      <c r="D3" s="20" t="s">
        <v>38</v>
      </c>
    </row>
    <row r="4" spans="3:4" ht="14.25">
      <c r="C4" s="2" t="s">
        <v>197</v>
      </c>
      <c r="D4" s="28" t="s">
        <v>23</v>
      </c>
    </row>
    <row r="5" spans="1:8" ht="15" thickBot="1">
      <c r="A5" s="5"/>
      <c r="B5" s="5"/>
      <c r="C5" s="6" t="s">
        <v>198</v>
      </c>
      <c r="D5" s="113" t="s">
        <v>21</v>
      </c>
      <c r="E5" s="113"/>
      <c r="F5" s="113"/>
      <c r="G5" s="5"/>
      <c r="H5" s="7"/>
    </row>
    <row r="6" spans="1:8" ht="15" thickTop="1">
      <c r="A6" s="8" t="s">
        <v>4</v>
      </c>
      <c r="B6" s="8" t="s">
        <v>8</v>
      </c>
      <c r="C6" s="8" t="s">
        <v>10</v>
      </c>
      <c r="D6" s="8" t="s">
        <v>12</v>
      </c>
      <c r="E6" s="112" t="s">
        <v>241</v>
      </c>
      <c r="F6" s="112"/>
      <c r="G6" s="112"/>
      <c r="H6" s="8" t="s">
        <v>3</v>
      </c>
    </row>
    <row r="7" spans="1:8" ht="14.25">
      <c r="A7" s="10" t="s">
        <v>16</v>
      </c>
      <c r="B7" s="10" t="s">
        <v>9</v>
      </c>
      <c r="C7" s="10" t="s">
        <v>11</v>
      </c>
      <c r="D7" s="10" t="s">
        <v>13</v>
      </c>
      <c r="E7" s="10" t="s">
        <v>0</v>
      </c>
      <c r="F7" s="10" t="s">
        <v>1</v>
      </c>
      <c r="G7" s="10" t="s">
        <v>2</v>
      </c>
      <c r="H7" s="10" t="s">
        <v>14</v>
      </c>
    </row>
    <row r="8" spans="1:8" ht="14.25">
      <c r="A8" s="15">
        <v>1</v>
      </c>
      <c r="B8" s="11">
        <v>17</v>
      </c>
      <c r="C8" s="16" t="s">
        <v>174</v>
      </c>
      <c r="D8" s="11" t="s">
        <v>18</v>
      </c>
      <c r="E8" s="11"/>
      <c r="F8" s="11">
        <v>266</v>
      </c>
      <c r="G8" s="11"/>
      <c r="H8" s="11">
        <f aca="true" t="shared" si="0" ref="H8:H15">MAX(E8:G8)</f>
        <v>266</v>
      </c>
    </row>
    <row r="9" spans="1:8" ht="14.25">
      <c r="A9" s="15">
        <v>2</v>
      </c>
      <c r="B9" s="11">
        <v>7</v>
      </c>
      <c r="C9" s="16" t="s">
        <v>90</v>
      </c>
      <c r="D9" s="11" t="s">
        <v>18</v>
      </c>
      <c r="E9" s="11">
        <v>91</v>
      </c>
      <c r="F9" s="11">
        <v>219</v>
      </c>
      <c r="G9" s="11">
        <v>231</v>
      </c>
      <c r="H9" s="11">
        <f t="shared" si="0"/>
        <v>231</v>
      </c>
    </row>
    <row r="10" spans="1:8" ht="14.25">
      <c r="A10" s="15">
        <v>3</v>
      </c>
      <c r="B10" s="11">
        <v>11</v>
      </c>
      <c r="C10" s="16" t="s">
        <v>102</v>
      </c>
      <c r="D10" s="11" t="s">
        <v>18</v>
      </c>
      <c r="E10" s="11" t="s">
        <v>24</v>
      </c>
      <c r="F10" s="11">
        <v>197</v>
      </c>
      <c r="G10" s="11" t="s">
        <v>292</v>
      </c>
      <c r="H10" s="11">
        <f t="shared" si="0"/>
        <v>197</v>
      </c>
    </row>
    <row r="11" spans="1:8" ht="14.25">
      <c r="A11" s="15">
        <v>4</v>
      </c>
      <c r="B11" s="11">
        <v>16</v>
      </c>
      <c r="C11" s="16" t="s">
        <v>172</v>
      </c>
      <c r="D11" s="11" t="s">
        <v>18</v>
      </c>
      <c r="E11" s="11">
        <v>187</v>
      </c>
      <c r="F11" s="11">
        <v>184</v>
      </c>
      <c r="G11" s="11"/>
      <c r="H11" s="11">
        <f t="shared" si="0"/>
        <v>187</v>
      </c>
    </row>
    <row r="12" spans="1:8" ht="14.25">
      <c r="A12" s="15">
        <v>5</v>
      </c>
      <c r="B12" s="11">
        <v>18</v>
      </c>
      <c r="C12" s="16" t="s">
        <v>200</v>
      </c>
      <c r="D12" s="11" t="s">
        <v>18</v>
      </c>
      <c r="E12" s="11">
        <v>141</v>
      </c>
      <c r="F12" s="11">
        <v>172</v>
      </c>
      <c r="G12" s="11">
        <v>81</v>
      </c>
      <c r="H12" s="11">
        <f t="shared" si="0"/>
        <v>172</v>
      </c>
    </row>
    <row r="13" spans="1:8" ht="14.25">
      <c r="A13" s="15">
        <v>6</v>
      </c>
      <c r="B13" s="11">
        <v>19</v>
      </c>
      <c r="C13" s="16" t="s">
        <v>65</v>
      </c>
      <c r="D13" s="11" t="s">
        <v>18</v>
      </c>
      <c r="E13" s="11">
        <v>166</v>
      </c>
      <c r="F13" s="11" t="s">
        <v>5</v>
      </c>
      <c r="G13" s="11"/>
      <c r="H13" s="11">
        <f t="shared" si="0"/>
        <v>166</v>
      </c>
    </row>
    <row r="14" spans="1:8" ht="14.25">
      <c r="A14" s="15">
        <v>7</v>
      </c>
      <c r="B14" s="11">
        <v>9</v>
      </c>
      <c r="C14" s="16" t="s">
        <v>56</v>
      </c>
      <c r="D14" s="11" t="s">
        <v>18</v>
      </c>
      <c r="E14" s="11">
        <v>126</v>
      </c>
      <c r="F14" s="11">
        <v>98</v>
      </c>
      <c r="G14" s="11">
        <v>129</v>
      </c>
      <c r="H14" s="11">
        <f t="shared" si="0"/>
        <v>129</v>
      </c>
    </row>
    <row r="15" spans="1:8" ht="14.25">
      <c r="A15" s="15">
        <v>8</v>
      </c>
      <c r="B15" s="11">
        <v>1</v>
      </c>
      <c r="C15" s="16" t="s">
        <v>176</v>
      </c>
      <c r="D15" s="11" t="s">
        <v>18</v>
      </c>
      <c r="E15" s="11">
        <v>113</v>
      </c>
      <c r="F15" s="11">
        <v>113</v>
      </c>
      <c r="G15" s="11">
        <v>79</v>
      </c>
      <c r="H15" s="11">
        <f t="shared" si="0"/>
        <v>113</v>
      </c>
    </row>
    <row r="18" spans="2:7" ht="14.25">
      <c r="B18" s="12"/>
      <c r="C18" s="12"/>
      <c r="D18" s="13"/>
      <c r="E18" s="2"/>
      <c r="F18" s="2" t="s">
        <v>24</v>
      </c>
      <c r="G18" s="28" t="s">
        <v>30</v>
      </c>
    </row>
    <row r="19" spans="2:7" ht="14.25">
      <c r="B19" s="12"/>
      <c r="C19" s="12"/>
      <c r="D19" s="13"/>
      <c r="E19" s="2"/>
      <c r="F19" s="2" t="s">
        <v>25</v>
      </c>
      <c r="G19" s="28" t="s">
        <v>29</v>
      </c>
    </row>
    <row r="20" spans="2:7" ht="14.25">
      <c r="B20" s="12"/>
      <c r="C20" s="12"/>
      <c r="D20" s="13"/>
      <c r="E20" s="2"/>
      <c r="F20" s="2" t="s">
        <v>5</v>
      </c>
      <c r="G20" s="1" t="s">
        <v>27</v>
      </c>
    </row>
    <row r="21" spans="2:7" ht="14.25">
      <c r="B21" s="12"/>
      <c r="C21" s="12"/>
      <c r="D21" s="13"/>
      <c r="E21" s="2"/>
      <c r="F21" s="2" t="s">
        <v>26</v>
      </c>
      <c r="G21" s="28" t="s">
        <v>28</v>
      </c>
    </row>
    <row r="22" spans="3:7" ht="14.25">
      <c r="C22" s="1"/>
      <c r="D22" s="28"/>
      <c r="E22" s="4"/>
      <c r="F22" s="4"/>
      <c r="G22" s="28"/>
    </row>
    <row r="23" spans="2:6" ht="14.25">
      <c r="B23" s="114"/>
      <c r="C23" s="114"/>
      <c r="D23" s="114"/>
      <c r="E23" s="4"/>
      <c r="F23" s="4"/>
    </row>
    <row r="24" spans="2:6" ht="14.25">
      <c r="B24" s="111"/>
      <c r="C24" s="111"/>
      <c r="D24" s="111"/>
      <c r="E24" s="4"/>
      <c r="F24" s="4"/>
    </row>
    <row r="25" spans="2:6" ht="14.25">
      <c r="B25" s="111"/>
      <c r="C25" s="111"/>
      <c r="D25" s="111"/>
      <c r="E25" s="4"/>
      <c r="F25" s="4"/>
    </row>
  </sheetData>
  <mergeCells count="7">
    <mergeCell ref="B25:D25"/>
    <mergeCell ref="E6:G6"/>
    <mergeCell ref="D5:F5"/>
    <mergeCell ref="C1:H1"/>
    <mergeCell ref="C2:H2"/>
    <mergeCell ref="B23:D23"/>
    <mergeCell ref="B24:D24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C25" sqref="C25"/>
    </sheetView>
  </sheetViews>
  <sheetFormatPr defaultColWidth="9.00390625" defaultRowHeight="13.5"/>
  <cols>
    <col min="1" max="1" width="4.00390625" style="1" customWidth="1"/>
    <col min="2" max="2" width="5.50390625" style="1" customWidth="1"/>
    <col min="3" max="3" width="20.625" style="28" customWidth="1"/>
    <col min="4" max="4" width="7.625" style="4" customWidth="1"/>
    <col min="5" max="7" width="7.625" style="1" customWidth="1"/>
    <col min="8" max="8" width="7.625" style="4" customWidth="1"/>
    <col min="9" max="16384" width="9.00390625" style="1" customWidth="1"/>
  </cols>
  <sheetData>
    <row r="1" spans="3:8" ht="14.25">
      <c r="C1" s="106" t="s">
        <v>49</v>
      </c>
      <c r="D1" s="106"/>
      <c r="E1" s="106"/>
      <c r="F1" s="106"/>
      <c r="G1" s="106"/>
      <c r="H1" s="106"/>
    </row>
    <row r="2" spans="3:8" ht="14.25">
      <c r="C2" s="106" t="s">
        <v>19</v>
      </c>
      <c r="D2" s="106"/>
      <c r="E2" s="106"/>
      <c r="F2" s="106"/>
      <c r="G2" s="106"/>
      <c r="H2" s="106"/>
    </row>
    <row r="3" spans="3:4" ht="14.25">
      <c r="C3" s="2" t="s">
        <v>240</v>
      </c>
      <c r="D3" s="20" t="s">
        <v>20</v>
      </c>
    </row>
    <row r="4" spans="3:4" ht="14.25">
      <c r="C4" s="2" t="s">
        <v>197</v>
      </c>
      <c r="D4" s="28" t="s">
        <v>23</v>
      </c>
    </row>
    <row r="5" spans="1:8" ht="15" thickBot="1">
      <c r="A5" s="5"/>
      <c r="B5" s="5"/>
      <c r="C5" s="6" t="s">
        <v>198</v>
      </c>
      <c r="D5" s="7" t="s">
        <v>21</v>
      </c>
      <c r="E5" s="5"/>
      <c r="F5" s="5"/>
      <c r="G5" s="5"/>
      <c r="H5" s="7"/>
    </row>
    <row r="6" spans="1:8" ht="15" thickTop="1">
      <c r="A6" s="8" t="s">
        <v>4</v>
      </c>
      <c r="B6" s="8" t="s">
        <v>8</v>
      </c>
      <c r="C6" s="8" t="s">
        <v>10</v>
      </c>
      <c r="D6" s="8" t="s">
        <v>12</v>
      </c>
      <c r="E6" s="112" t="s">
        <v>242</v>
      </c>
      <c r="F6" s="112"/>
      <c r="G6" s="112"/>
      <c r="H6" s="8" t="s">
        <v>3</v>
      </c>
    </row>
    <row r="7" spans="1:8" ht="14.25">
      <c r="A7" s="10" t="s">
        <v>16</v>
      </c>
      <c r="B7" s="10" t="s">
        <v>9</v>
      </c>
      <c r="C7" s="10" t="s">
        <v>11</v>
      </c>
      <c r="D7" s="10" t="s">
        <v>13</v>
      </c>
      <c r="E7" s="10" t="s">
        <v>0</v>
      </c>
      <c r="F7" s="10" t="s">
        <v>1</v>
      </c>
      <c r="G7" s="10" t="s">
        <v>2</v>
      </c>
      <c r="H7" s="10" t="s">
        <v>14</v>
      </c>
    </row>
    <row r="8" spans="1:8" ht="14.25">
      <c r="A8" s="11">
        <v>1</v>
      </c>
      <c r="B8" s="11">
        <v>84</v>
      </c>
      <c r="C8" s="16" t="s">
        <v>144</v>
      </c>
      <c r="D8" s="11" t="s">
        <v>18</v>
      </c>
      <c r="E8" s="11"/>
      <c r="F8" s="11" t="s">
        <v>5</v>
      </c>
      <c r="G8" s="11">
        <v>493</v>
      </c>
      <c r="H8" s="11">
        <f aca="true" t="shared" si="0" ref="H8:H15">MAX(E8:G8)</f>
        <v>493</v>
      </c>
    </row>
    <row r="9" spans="1:8" ht="14.25">
      <c r="A9" s="11">
        <v>2</v>
      </c>
      <c r="B9" s="11">
        <v>49</v>
      </c>
      <c r="C9" s="16" t="s">
        <v>192</v>
      </c>
      <c r="D9" s="11" t="s">
        <v>193</v>
      </c>
      <c r="E9" s="11"/>
      <c r="F9" s="11" t="s">
        <v>291</v>
      </c>
      <c r="G9" s="11">
        <v>433</v>
      </c>
      <c r="H9" s="11">
        <f t="shared" si="0"/>
        <v>433</v>
      </c>
    </row>
    <row r="10" spans="1:8" ht="14.25">
      <c r="A10" s="11">
        <v>3</v>
      </c>
      <c r="B10" s="11">
        <v>51</v>
      </c>
      <c r="C10" s="16" t="s">
        <v>94</v>
      </c>
      <c r="D10" s="11" t="s">
        <v>193</v>
      </c>
      <c r="E10" s="11"/>
      <c r="F10" s="11">
        <v>326</v>
      </c>
      <c r="G10" s="11"/>
      <c r="H10" s="11">
        <f t="shared" si="0"/>
        <v>326</v>
      </c>
    </row>
    <row r="11" spans="1:8" ht="14.25">
      <c r="A11" s="11">
        <v>4</v>
      </c>
      <c r="B11" s="11">
        <v>66</v>
      </c>
      <c r="C11" s="16" t="s">
        <v>351</v>
      </c>
      <c r="D11" s="11" t="s">
        <v>18</v>
      </c>
      <c r="E11" s="11"/>
      <c r="F11" s="11" t="s">
        <v>5</v>
      </c>
      <c r="G11" s="11">
        <v>297</v>
      </c>
      <c r="H11" s="11">
        <f t="shared" si="0"/>
        <v>297</v>
      </c>
    </row>
    <row r="12" spans="1:8" ht="14.25">
      <c r="A12" s="11">
        <v>5</v>
      </c>
      <c r="B12" s="11">
        <v>82</v>
      </c>
      <c r="C12" s="16" t="s">
        <v>64</v>
      </c>
      <c r="D12" s="11" t="s">
        <v>18</v>
      </c>
      <c r="E12" s="11"/>
      <c r="F12" s="11">
        <v>231</v>
      </c>
      <c r="G12" s="11">
        <v>270</v>
      </c>
      <c r="H12" s="11">
        <f t="shared" si="0"/>
        <v>270</v>
      </c>
    </row>
    <row r="13" spans="1:8" ht="14.25">
      <c r="A13" s="11">
        <v>6</v>
      </c>
      <c r="B13" s="11">
        <v>65</v>
      </c>
      <c r="C13" s="16" t="s">
        <v>352</v>
      </c>
      <c r="D13" s="11" t="s">
        <v>18</v>
      </c>
      <c r="E13" s="11">
        <v>265</v>
      </c>
      <c r="F13" s="11" t="s">
        <v>26</v>
      </c>
      <c r="G13" s="11">
        <v>267</v>
      </c>
      <c r="H13" s="11">
        <f t="shared" si="0"/>
        <v>267</v>
      </c>
    </row>
    <row r="14" spans="1:8" ht="14.25">
      <c r="A14" s="11">
        <v>7</v>
      </c>
      <c r="B14" s="11">
        <v>50</v>
      </c>
      <c r="C14" s="16" t="s">
        <v>194</v>
      </c>
      <c r="D14" s="11" t="s">
        <v>193</v>
      </c>
      <c r="E14" s="11"/>
      <c r="F14" s="11">
        <v>193</v>
      </c>
      <c r="G14" s="11" t="s">
        <v>292</v>
      </c>
      <c r="H14" s="11">
        <f t="shared" si="0"/>
        <v>193</v>
      </c>
    </row>
    <row r="15" spans="1:8" ht="14.25">
      <c r="A15" s="11">
        <v>8</v>
      </c>
      <c r="B15" s="11">
        <v>33</v>
      </c>
      <c r="C15" s="16" t="s">
        <v>57</v>
      </c>
      <c r="D15" s="11" t="s">
        <v>18</v>
      </c>
      <c r="E15" s="11" t="s">
        <v>24</v>
      </c>
      <c r="F15" s="11"/>
      <c r="G15" s="11">
        <v>161</v>
      </c>
      <c r="H15" s="11">
        <f t="shared" si="0"/>
        <v>161</v>
      </c>
    </row>
    <row r="16" spans="1:8" ht="14.25">
      <c r="A16" s="11">
        <v>9</v>
      </c>
      <c r="B16" s="11">
        <v>71</v>
      </c>
      <c r="C16" s="16" t="s">
        <v>353</v>
      </c>
      <c r="D16" s="11" t="s">
        <v>18</v>
      </c>
      <c r="E16" s="11" t="s">
        <v>24</v>
      </c>
      <c r="F16" s="11">
        <v>100</v>
      </c>
      <c r="G16" s="11">
        <v>122</v>
      </c>
      <c r="H16" s="11">
        <v>122</v>
      </c>
    </row>
    <row r="17" spans="1:8" ht="14.25">
      <c r="A17" s="11">
        <v>10</v>
      </c>
      <c r="B17" s="11">
        <v>73</v>
      </c>
      <c r="C17" s="16" t="s">
        <v>332</v>
      </c>
      <c r="D17" s="11" t="s">
        <v>18</v>
      </c>
      <c r="E17" s="11" t="s">
        <v>24</v>
      </c>
      <c r="F17" s="11" t="s">
        <v>5</v>
      </c>
      <c r="G17" s="11"/>
      <c r="H17" s="11">
        <f aca="true" t="shared" si="1" ref="H17:H22">MAX(E17:G17)</f>
        <v>0</v>
      </c>
    </row>
    <row r="18" spans="1:8" ht="14.25">
      <c r="A18" s="11">
        <v>11</v>
      </c>
      <c r="B18" s="11">
        <v>67</v>
      </c>
      <c r="C18" s="16" t="s">
        <v>166</v>
      </c>
      <c r="D18" s="11" t="s">
        <v>193</v>
      </c>
      <c r="E18" s="11"/>
      <c r="F18" s="11" t="s">
        <v>26</v>
      </c>
      <c r="G18" s="11"/>
      <c r="H18" s="11">
        <f t="shared" si="1"/>
        <v>0</v>
      </c>
    </row>
    <row r="19" spans="1:8" ht="14.25">
      <c r="A19" s="11">
        <v>12</v>
      </c>
      <c r="B19" s="11">
        <v>89</v>
      </c>
      <c r="C19" s="16" t="s">
        <v>185</v>
      </c>
      <c r="D19" s="11" t="s">
        <v>184</v>
      </c>
      <c r="E19" s="11"/>
      <c r="F19" s="11" t="s">
        <v>24</v>
      </c>
      <c r="G19" s="11"/>
      <c r="H19" s="11">
        <f t="shared" si="1"/>
        <v>0</v>
      </c>
    </row>
    <row r="20" spans="1:8" ht="14.25">
      <c r="A20" s="11">
        <v>13</v>
      </c>
      <c r="B20" s="11">
        <v>38</v>
      </c>
      <c r="C20" s="16" t="s">
        <v>95</v>
      </c>
      <c r="D20" s="11" t="s">
        <v>72</v>
      </c>
      <c r="E20" s="11"/>
      <c r="F20" s="11" t="s">
        <v>24</v>
      </c>
      <c r="G20" s="11" t="s">
        <v>24</v>
      </c>
      <c r="H20" s="11">
        <f t="shared" si="1"/>
        <v>0</v>
      </c>
    </row>
    <row r="21" spans="1:8" ht="14.25">
      <c r="A21" s="11">
        <v>14</v>
      </c>
      <c r="B21" s="11">
        <v>87</v>
      </c>
      <c r="C21" s="16" t="s">
        <v>288</v>
      </c>
      <c r="D21" s="11" t="s">
        <v>63</v>
      </c>
      <c r="E21" s="11" t="s">
        <v>24</v>
      </c>
      <c r="F21" s="11"/>
      <c r="G21" s="11"/>
      <c r="H21" s="11">
        <f t="shared" si="1"/>
        <v>0</v>
      </c>
    </row>
    <row r="22" spans="1:8" ht="14.25">
      <c r="A22" s="11">
        <v>15</v>
      </c>
      <c r="B22" s="11">
        <v>45</v>
      </c>
      <c r="C22" s="16" t="s">
        <v>328</v>
      </c>
      <c r="D22" s="11" t="s">
        <v>127</v>
      </c>
      <c r="E22" s="11"/>
      <c r="F22" s="11" t="s">
        <v>24</v>
      </c>
      <c r="G22" s="11" t="s">
        <v>5</v>
      </c>
      <c r="H22" s="11">
        <f t="shared" si="1"/>
        <v>0</v>
      </c>
    </row>
    <row r="23" spans="1:8" ht="14.25">
      <c r="A23" s="11">
        <v>16</v>
      </c>
      <c r="B23" s="11">
        <v>7</v>
      </c>
      <c r="C23" s="16" t="s">
        <v>381</v>
      </c>
      <c r="D23" s="11" t="s">
        <v>18</v>
      </c>
      <c r="E23" s="15"/>
      <c r="F23" s="11"/>
      <c r="G23" s="11" t="s">
        <v>5</v>
      </c>
      <c r="H23" s="11">
        <f>MAX(E23:G23)</f>
        <v>0</v>
      </c>
    </row>
    <row r="25" spans="1:8" ht="14.25">
      <c r="A25" s="23"/>
      <c r="B25" s="12"/>
      <c r="C25" s="12"/>
      <c r="D25" s="13"/>
      <c r="E25" s="2"/>
      <c r="F25" s="2"/>
      <c r="G25" s="28"/>
      <c r="H25" s="1"/>
    </row>
    <row r="26" spans="2:8" ht="14.25">
      <c r="B26" s="12"/>
      <c r="C26" s="12"/>
      <c r="D26" s="13"/>
      <c r="E26" s="2"/>
      <c r="F26" s="2"/>
      <c r="G26" s="28"/>
      <c r="H26" s="1"/>
    </row>
    <row r="27" spans="2:8" ht="14.25">
      <c r="B27" s="12"/>
      <c r="C27" s="12"/>
      <c r="D27" s="13"/>
      <c r="E27" s="2"/>
      <c r="F27" s="2"/>
      <c r="H27" s="1"/>
    </row>
    <row r="28" spans="2:8" ht="14.25">
      <c r="B28" s="12"/>
      <c r="C28" s="12"/>
      <c r="D28" s="13"/>
      <c r="E28" s="2"/>
      <c r="F28" s="2"/>
      <c r="G28" s="28"/>
      <c r="H28" s="1"/>
    </row>
    <row r="29" spans="3:8" ht="14.25">
      <c r="C29" s="1"/>
      <c r="D29" s="28"/>
      <c r="E29" s="4"/>
      <c r="F29" s="4"/>
      <c r="G29" s="28"/>
      <c r="H29" s="1"/>
    </row>
    <row r="30" spans="2:8" ht="14.25">
      <c r="B30" s="114"/>
      <c r="C30" s="114"/>
      <c r="D30" s="114"/>
      <c r="E30" s="4"/>
      <c r="F30" s="4"/>
      <c r="H30" s="1"/>
    </row>
    <row r="31" spans="2:8" ht="14.25" customHeight="1">
      <c r="B31" s="111"/>
      <c r="C31" s="111"/>
      <c r="D31" s="111"/>
      <c r="E31" s="4"/>
      <c r="F31" s="4"/>
      <c r="H31" s="1"/>
    </row>
    <row r="32" spans="2:8" ht="14.25" customHeight="1">
      <c r="B32" s="111"/>
      <c r="C32" s="111"/>
      <c r="D32" s="111"/>
      <c r="E32" s="4"/>
      <c r="F32" s="4"/>
      <c r="H32" s="1"/>
    </row>
    <row r="33" spans="3:8" ht="14.25">
      <c r="C33" s="1"/>
      <c r="D33" s="28"/>
      <c r="E33" s="4"/>
      <c r="F33" s="4"/>
      <c r="H33" s="1"/>
    </row>
  </sheetData>
  <mergeCells count="6">
    <mergeCell ref="B32:D32"/>
    <mergeCell ref="E6:G6"/>
    <mergeCell ref="C1:H1"/>
    <mergeCell ref="C2:H2"/>
    <mergeCell ref="B30:D30"/>
    <mergeCell ref="B31:D3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3"/>
  <sheetViews>
    <sheetView workbookViewId="0" topLeftCell="A28">
      <selection activeCell="F24" sqref="F24"/>
    </sheetView>
  </sheetViews>
  <sheetFormatPr defaultColWidth="9.00390625" defaultRowHeight="13.5"/>
  <cols>
    <col min="1" max="1" width="4.00390625" style="1" customWidth="1"/>
    <col min="2" max="2" width="5.50390625" style="1" customWidth="1"/>
    <col min="3" max="3" width="20.625" style="28" customWidth="1"/>
    <col min="4" max="4" width="7.625" style="4" customWidth="1"/>
    <col min="5" max="7" width="7.625" style="1" customWidth="1"/>
    <col min="8" max="8" width="7.625" style="4" customWidth="1"/>
    <col min="9" max="9" width="7.625" style="1" customWidth="1"/>
    <col min="10" max="16384" width="9.00390625" style="1" customWidth="1"/>
  </cols>
  <sheetData>
    <row r="1" spans="3:8" ht="14.25">
      <c r="C1" s="106" t="s">
        <v>49</v>
      </c>
      <c r="D1" s="106"/>
      <c r="E1" s="106"/>
      <c r="F1" s="106"/>
      <c r="G1" s="106"/>
      <c r="H1" s="106"/>
    </row>
    <row r="2" spans="3:8" ht="14.25">
      <c r="C2" s="106" t="s">
        <v>19</v>
      </c>
      <c r="D2" s="106"/>
      <c r="E2" s="106"/>
      <c r="F2" s="106"/>
      <c r="G2" s="106"/>
      <c r="H2" s="106"/>
    </row>
    <row r="3" spans="3:4" ht="14.25">
      <c r="C3" s="2" t="s">
        <v>240</v>
      </c>
      <c r="D3" s="20" t="s">
        <v>33</v>
      </c>
    </row>
    <row r="4" spans="3:4" ht="14.25">
      <c r="C4" s="2" t="s">
        <v>197</v>
      </c>
      <c r="D4" s="28" t="s">
        <v>23</v>
      </c>
    </row>
    <row r="5" spans="1:9" ht="15" thickBot="1">
      <c r="A5" s="5"/>
      <c r="B5" s="5"/>
      <c r="C5" s="6" t="s">
        <v>198</v>
      </c>
      <c r="D5" s="7" t="s">
        <v>21</v>
      </c>
      <c r="E5" s="5"/>
      <c r="F5" s="5"/>
      <c r="G5" s="5"/>
      <c r="H5" s="7"/>
      <c r="I5" s="5"/>
    </row>
    <row r="6" spans="1:21" ht="15" thickTop="1">
      <c r="A6" s="8" t="s">
        <v>4</v>
      </c>
      <c r="B6" s="8" t="s">
        <v>8</v>
      </c>
      <c r="C6" s="8" t="s">
        <v>10</v>
      </c>
      <c r="D6" s="8" t="s">
        <v>12</v>
      </c>
      <c r="E6" s="112" t="s">
        <v>241</v>
      </c>
      <c r="F6" s="112"/>
      <c r="G6" s="112"/>
      <c r="H6" s="8" t="s">
        <v>3</v>
      </c>
      <c r="I6" s="8" t="s">
        <v>31</v>
      </c>
      <c r="L6" s="22"/>
      <c r="M6" s="21"/>
      <c r="N6" s="22"/>
      <c r="O6" s="23"/>
      <c r="P6" s="22"/>
      <c r="Q6" s="23"/>
      <c r="R6" s="23"/>
      <c r="S6" s="23"/>
      <c r="T6" s="22"/>
      <c r="U6" s="23"/>
    </row>
    <row r="7" spans="1:9" ht="14.25">
      <c r="A7" s="10" t="s">
        <v>16</v>
      </c>
      <c r="B7" s="10" t="s">
        <v>9</v>
      </c>
      <c r="C7" s="10" t="s">
        <v>11</v>
      </c>
      <c r="D7" s="10" t="s">
        <v>13</v>
      </c>
      <c r="E7" s="10" t="s">
        <v>0</v>
      </c>
      <c r="F7" s="10" t="s">
        <v>1</v>
      </c>
      <c r="G7" s="10" t="s">
        <v>2</v>
      </c>
      <c r="H7" s="10" t="s">
        <v>14</v>
      </c>
      <c r="I7" s="10" t="s">
        <v>32</v>
      </c>
    </row>
    <row r="8" spans="1:9" ht="14.25" hidden="1">
      <c r="A8" s="1">
        <v>1</v>
      </c>
      <c r="B8" s="11"/>
      <c r="C8" s="16"/>
      <c r="D8" s="11"/>
      <c r="E8" s="15"/>
      <c r="F8" s="15"/>
      <c r="G8" s="15"/>
      <c r="H8" s="11" t="s">
        <v>280</v>
      </c>
      <c r="I8" s="15"/>
    </row>
    <row r="9" spans="1:9" ht="14.25" hidden="1">
      <c r="A9" s="1">
        <v>2</v>
      </c>
      <c r="B9" s="11">
        <v>42</v>
      </c>
      <c r="C9" s="16" t="s">
        <v>54</v>
      </c>
      <c r="D9" s="11" t="s">
        <v>18</v>
      </c>
      <c r="E9" s="15">
        <v>0</v>
      </c>
      <c r="F9" s="15"/>
      <c r="G9" s="15"/>
      <c r="H9" s="11" t="s">
        <v>280</v>
      </c>
      <c r="I9" s="15"/>
    </row>
    <row r="10" spans="1:9" ht="14.25">
      <c r="A10" s="15">
        <v>1</v>
      </c>
      <c r="B10" s="11">
        <v>37</v>
      </c>
      <c r="C10" s="16" t="s">
        <v>95</v>
      </c>
      <c r="D10" s="11" t="s">
        <v>72</v>
      </c>
      <c r="E10" s="11">
        <v>300</v>
      </c>
      <c r="F10" s="11">
        <v>300</v>
      </c>
      <c r="G10" s="11">
        <v>300</v>
      </c>
      <c r="H10" s="11">
        <f aca="true" t="shared" si="0" ref="H10:H29">SUM(E10:G10)</f>
        <v>900</v>
      </c>
      <c r="I10" s="11">
        <v>180</v>
      </c>
    </row>
    <row r="11" spans="1:9" ht="14.25">
      <c r="A11" s="15">
        <v>2</v>
      </c>
      <c r="B11" s="11">
        <v>73</v>
      </c>
      <c r="C11" s="16" t="s">
        <v>332</v>
      </c>
      <c r="D11" s="11" t="s">
        <v>18</v>
      </c>
      <c r="E11" s="11">
        <v>300</v>
      </c>
      <c r="F11" s="11">
        <v>300</v>
      </c>
      <c r="G11" s="11">
        <v>300</v>
      </c>
      <c r="H11" s="11">
        <f t="shared" si="0"/>
        <v>900</v>
      </c>
      <c r="I11" s="11">
        <v>149</v>
      </c>
    </row>
    <row r="12" spans="1:9" ht="14.25">
      <c r="A12" s="15">
        <v>3</v>
      </c>
      <c r="B12" s="11">
        <v>45</v>
      </c>
      <c r="C12" s="16" t="s">
        <v>126</v>
      </c>
      <c r="D12" s="11" t="s">
        <v>127</v>
      </c>
      <c r="E12" s="11">
        <v>300</v>
      </c>
      <c r="F12" s="11">
        <v>206</v>
      </c>
      <c r="G12" s="11">
        <v>300</v>
      </c>
      <c r="H12" s="11">
        <f t="shared" si="0"/>
        <v>806</v>
      </c>
      <c r="I12" s="15"/>
    </row>
    <row r="13" spans="1:9" ht="14.25">
      <c r="A13" s="15">
        <v>4</v>
      </c>
      <c r="B13" s="11">
        <v>33</v>
      </c>
      <c r="C13" s="16" t="s">
        <v>57</v>
      </c>
      <c r="D13" s="11" t="s">
        <v>18</v>
      </c>
      <c r="E13" s="11">
        <v>300</v>
      </c>
      <c r="F13" s="11">
        <v>300</v>
      </c>
      <c r="G13" s="11">
        <v>187</v>
      </c>
      <c r="H13" s="11">
        <f t="shared" si="0"/>
        <v>787</v>
      </c>
      <c r="I13" s="15"/>
    </row>
    <row r="14" spans="1:9" ht="14.25">
      <c r="A14" s="15">
        <v>5</v>
      </c>
      <c r="B14" s="11">
        <v>11</v>
      </c>
      <c r="C14" s="16" t="s">
        <v>354</v>
      </c>
      <c r="D14" s="11" t="s">
        <v>18</v>
      </c>
      <c r="E14" s="11">
        <v>281</v>
      </c>
      <c r="F14" s="11">
        <v>252</v>
      </c>
      <c r="G14" s="11">
        <v>187</v>
      </c>
      <c r="H14" s="11">
        <f t="shared" si="0"/>
        <v>720</v>
      </c>
      <c r="I14" s="15"/>
    </row>
    <row r="15" spans="1:9" ht="14.25">
      <c r="A15" s="15">
        <v>6</v>
      </c>
      <c r="B15" s="11">
        <v>19</v>
      </c>
      <c r="C15" s="16" t="s">
        <v>355</v>
      </c>
      <c r="D15" s="11" t="s">
        <v>18</v>
      </c>
      <c r="E15" s="11">
        <v>300</v>
      </c>
      <c r="F15" s="11">
        <v>255</v>
      </c>
      <c r="G15" s="11">
        <v>137</v>
      </c>
      <c r="H15" s="11">
        <f t="shared" si="0"/>
        <v>692</v>
      </c>
      <c r="I15" s="15"/>
    </row>
    <row r="16" spans="1:9" ht="14.25">
      <c r="A16" s="15">
        <v>7</v>
      </c>
      <c r="B16" s="11">
        <v>51</v>
      </c>
      <c r="C16" s="16" t="s">
        <v>94</v>
      </c>
      <c r="D16" s="11" t="s">
        <v>193</v>
      </c>
      <c r="E16" s="11">
        <v>300</v>
      </c>
      <c r="F16" s="11">
        <v>140</v>
      </c>
      <c r="G16" s="11">
        <v>192</v>
      </c>
      <c r="H16" s="11">
        <f t="shared" si="0"/>
        <v>632</v>
      </c>
      <c r="I16" s="15"/>
    </row>
    <row r="17" spans="1:9" ht="14.25">
      <c r="A17" s="15">
        <v>8</v>
      </c>
      <c r="B17" s="11">
        <v>18</v>
      </c>
      <c r="C17" s="16" t="s">
        <v>200</v>
      </c>
      <c r="D17" s="11" t="s">
        <v>18</v>
      </c>
      <c r="E17" s="11">
        <v>300</v>
      </c>
      <c r="F17" s="11">
        <v>48</v>
      </c>
      <c r="G17" s="11">
        <v>282</v>
      </c>
      <c r="H17" s="11">
        <f t="shared" si="0"/>
        <v>630</v>
      </c>
      <c r="I17" s="15"/>
    </row>
    <row r="18" spans="1:9" ht="14.25">
      <c r="A18" s="15">
        <v>9</v>
      </c>
      <c r="B18" s="11">
        <v>65</v>
      </c>
      <c r="C18" s="16" t="s">
        <v>352</v>
      </c>
      <c r="D18" s="11" t="s">
        <v>18</v>
      </c>
      <c r="E18" s="11">
        <v>300</v>
      </c>
      <c r="F18" s="11">
        <v>300</v>
      </c>
      <c r="G18" s="11"/>
      <c r="H18" s="11">
        <f t="shared" si="0"/>
        <v>600</v>
      </c>
      <c r="I18" s="15"/>
    </row>
    <row r="19" spans="1:9" ht="14.25">
      <c r="A19" s="15">
        <v>10</v>
      </c>
      <c r="B19" s="11">
        <v>14</v>
      </c>
      <c r="C19" s="16" t="s">
        <v>342</v>
      </c>
      <c r="D19" s="11" t="s">
        <v>18</v>
      </c>
      <c r="E19" s="11">
        <v>231</v>
      </c>
      <c r="F19" s="11">
        <v>212</v>
      </c>
      <c r="G19" s="11">
        <v>157</v>
      </c>
      <c r="H19" s="11">
        <f t="shared" si="0"/>
        <v>600</v>
      </c>
      <c r="I19" s="15"/>
    </row>
    <row r="20" spans="1:9" ht="14.25">
      <c r="A20" s="15">
        <v>11</v>
      </c>
      <c r="B20" s="11">
        <v>58</v>
      </c>
      <c r="C20" s="16" t="s">
        <v>214</v>
      </c>
      <c r="D20" s="11" t="s">
        <v>17</v>
      </c>
      <c r="E20" s="11">
        <v>300</v>
      </c>
      <c r="F20" s="11">
        <v>300</v>
      </c>
      <c r="G20" s="11"/>
      <c r="H20" s="11">
        <f t="shared" si="0"/>
        <v>600</v>
      </c>
      <c r="I20" s="15"/>
    </row>
    <row r="21" spans="1:9" ht="14.25">
      <c r="A21" s="15">
        <v>12</v>
      </c>
      <c r="B21" s="11">
        <v>68</v>
      </c>
      <c r="C21" s="16" t="s">
        <v>270</v>
      </c>
      <c r="D21" s="11" t="s">
        <v>72</v>
      </c>
      <c r="E21" s="11">
        <v>264</v>
      </c>
      <c r="F21" s="11">
        <v>300</v>
      </c>
      <c r="G21" s="11"/>
      <c r="H21" s="11">
        <f t="shared" si="0"/>
        <v>564</v>
      </c>
      <c r="I21" s="15"/>
    </row>
    <row r="22" spans="1:9" ht="14.25">
      <c r="A22" s="15">
        <v>13</v>
      </c>
      <c r="B22" s="11">
        <v>70</v>
      </c>
      <c r="C22" s="16" t="s">
        <v>339</v>
      </c>
      <c r="D22" s="11" t="s">
        <v>18</v>
      </c>
      <c r="E22" s="11">
        <v>203</v>
      </c>
      <c r="F22" s="11">
        <v>225</v>
      </c>
      <c r="G22" s="11">
        <v>104</v>
      </c>
      <c r="H22" s="11">
        <f t="shared" si="0"/>
        <v>532</v>
      </c>
      <c r="I22" s="15"/>
    </row>
    <row r="23" spans="1:9" ht="14.25">
      <c r="A23" s="15">
        <v>14</v>
      </c>
      <c r="B23" s="11">
        <v>52</v>
      </c>
      <c r="C23" s="16" t="s">
        <v>259</v>
      </c>
      <c r="D23" s="11" t="s">
        <v>96</v>
      </c>
      <c r="E23" s="11">
        <v>300</v>
      </c>
      <c r="F23" s="11">
        <v>223</v>
      </c>
      <c r="G23" s="11"/>
      <c r="H23" s="11">
        <f t="shared" si="0"/>
        <v>523</v>
      </c>
      <c r="I23" s="15"/>
    </row>
    <row r="24" spans="1:9" ht="14.25">
      <c r="A24" s="15">
        <v>15</v>
      </c>
      <c r="B24" s="11">
        <v>9</v>
      </c>
      <c r="C24" s="16" t="s">
        <v>335</v>
      </c>
      <c r="D24" s="11" t="s">
        <v>18</v>
      </c>
      <c r="E24" s="11">
        <v>200</v>
      </c>
      <c r="F24" s="11">
        <v>100</v>
      </c>
      <c r="G24" s="11">
        <v>200</v>
      </c>
      <c r="H24" s="11">
        <f t="shared" si="0"/>
        <v>500</v>
      </c>
      <c r="I24" s="15"/>
    </row>
    <row r="25" spans="1:9" ht="14.25">
      <c r="A25" s="15">
        <v>16</v>
      </c>
      <c r="B25" s="11">
        <v>10</v>
      </c>
      <c r="C25" s="16" t="s">
        <v>327</v>
      </c>
      <c r="D25" s="11" t="s">
        <v>18</v>
      </c>
      <c r="E25" s="11">
        <v>0</v>
      </c>
      <c r="F25" s="11">
        <v>280</v>
      </c>
      <c r="G25" s="11">
        <v>200</v>
      </c>
      <c r="H25" s="11">
        <f t="shared" si="0"/>
        <v>480</v>
      </c>
      <c r="I25" s="15"/>
    </row>
    <row r="26" spans="1:9" ht="14.25">
      <c r="A26" s="15">
        <v>17</v>
      </c>
      <c r="B26" s="11">
        <v>82</v>
      </c>
      <c r="C26" s="16" t="s">
        <v>64</v>
      </c>
      <c r="D26" s="11" t="s">
        <v>18</v>
      </c>
      <c r="E26" s="11">
        <v>0</v>
      </c>
      <c r="F26" s="11">
        <v>157</v>
      </c>
      <c r="G26" s="11">
        <v>300</v>
      </c>
      <c r="H26" s="11">
        <f t="shared" si="0"/>
        <v>457</v>
      </c>
      <c r="I26" s="15"/>
    </row>
    <row r="27" spans="1:9" ht="14.25">
      <c r="A27" s="15">
        <v>18</v>
      </c>
      <c r="B27" s="11">
        <v>49</v>
      </c>
      <c r="C27" s="16" t="s">
        <v>192</v>
      </c>
      <c r="D27" s="11" t="s">
        <v>193</v>
      </c>
      <c r="E27" s="11">
        <v>0</v>
      </c>
      <c r="F27" s="11">
        <v>300</v>
      </c>
      <c r="G27" s="11">
        <v>130</v>
      </c>
      <c r="H27" s="11">
        <f t="shared" si="0"/>
        <v>430</v>
      </c>
      <c r="I27" s="15"/>
    </row>
    <row r="28" spans="1:9" ht="14.25">
      <c r="A28" s="15">
        <v>19</v>
      </c>
      <c r="B28" s="11">
        <v>3</v>
      </c>
      <c r="C28" s="16" t="s">
        <v>93</v>
      </c>
      <c r="D28" s="11" t="s">
        <v>193</v>
      </c>
      <c r="E28" s="11">
        <v>222</v>
      </c>
      <c r="F28" s="11">
        <v>0</v>
      </c>
      <c r="G28" s="11">
        <v>165</v>
      </c>
      <c r="H28" s="11">
        <f t="shared" si="0"/>
        <v>387</v>
      </c>
      <c r="I28" s="15"/>
    </row>
    <row r="29" spans="1:9" ht="14.25">
      <c r="A29" s="15">
        <v>20</v>
      </c>
      <c r="B29" s="11">
        <v>50</v>
      </c>
      <c r="C29" s="16" t="s">
        <v>194</v>
      </c>
      <c r="D29" s="11" t="s">
        <v>193</v>
      </c>
      <c r="E29" s="11">
        <v>202</v>
      </c>
      <c r="F29" s="11">
        <v>154</v>
      </c>
      <c r="G29" s="11">
        <v>0</v>
      </c>
      <c r="H29" s="11">
        <f t="shared" si="0"/>
        <v>356</v>
      </c>
      <c r="I29" s="15"/>
    </row>
    <row r="30" spans="1:9" ht="14.25">
      <c r="A30" s="15">
        <v>21</v>
      </c>
      <c r="B30" s="11">
        <v>48</v>
      </c>
      <c r="C30" s="16" t="s">
        <v>165</v>
      </c>
      <c r="D30" s="11" t="s">
        <v>92</v>
      </c>
      <c r="E30" s="11">
        <v>105</v>
      </c>
      <c r="F30" s="11">
        <v>165</v>
      </c>
      <c r="G30" s="11">
        <v>82</v>
      </c>
      <c r="H30" s="11">
        <v>352</v>
      </c>
      <c r="I30" s="15"/>
    </row>
    <row r="31" spans="1:9" ht="14.25">
      <c r="A31" s="15">
        <v>22</v>
      </c>
      <c r="B31" s="11">
        <v>64</v>
      </c>
      <c r="C31" s="16" t="s">
        <v>336</v>
      </c>
      <c r="D31" s="11" t="s">
        <v>18</v>
      </c>
      <c r="E31" s="11"/>
      <c r="F31" s="11">
        <v>187</v>
      </c>
      <c r="G31" s="11">
        <v>147</v>
      </c>
      <c r="H31" s="11">
        <f aca="true" t="shared" si="1" ref="H31:H39">SUM(E31:G31)</f>
        <v>334</v>
      </c>
      <c r="I31" s="15"/>
    </row>
    <row r="32" spans="1:9" ht="14.25">
      <c r="A32" s="15">
        <v>23</v>
      </c>
      <c r="B32" s="11">
        <v>1</v>
      </c>
      <c r="C32" s="16" t="s">
        <v>356</v>
      </c>
      <c r="D32" s="11" t="s">
        <v>18</v>
      </c>
      <c r="E32" s="11">
        <v>107</v>
      </c>
      <c r="F32" s="11">
        <v>122</v>
      </c>
      <c r="G32" s="11">
        <v>96</v>
      </c>
      <c r="H32" s="11">
        <f t="shared" si="1"/>
        <v>325</v>
      </c>
      <c r="I32" s="15"/>
    </row>
    <row r="33" spans="1:9" ht="14.25">
      <c r="A33" s="15">
        <v>24</v>
      </c>
      <c r="B33" s="11">
        <v>8</v>
      </c>
      <c r="C33" s="16" t="s">
        <v>357</v>
      </c>
      <c r="D33" s="11" t="s">
        <v>18</v>
      </c>
      <c r="E33" s="11">
        <v>40</v>
      </c>
      <c r="F33" s="11">
        <v>60</v>
      </c>
      <c r="G33" s="11">
        <v>200</v>
      </c>
      <c r="H33" s="11">
        <f t="shared" si="1"/>
        <v>300</v>
      </c>
      <c r="I33" s="15"/>
    </row>
    <row r="34" spans="1:9" ht="14.25">
      <c r="A34" s="15">
        <v>25</v>
      </c>
      <c r="B34" s="11">
        <v>12</v>
      </c>
      <c r="C34" s="16" t="s">
        <v>167</v>
      </c>
      <c r="D34" s="11" t="s">
        <v>63</v>
      </c>
      <c r="E34" s="11">
        <v>214</v>
      </c>
      <c r="F34" s="11">
        <v>0</v>
      </c>
      <c r="G34" s="11"/>
      <c r="H34" s="11">
        <f t="shared" si="1"/>
        <v>214</v>
      </c>
      <c r="I34" s="15"/>
    </row>
    <row r="35" spans="1:9" ht="14.25">
      <c r="A35" s="15">
        <v>26</v>
      </c>
      <c r="B35" s="11">
        <v>41</v>
      </c>
      <c r="C35" s="16" t="s">
        <v>334</v>
      </c>
      <c r="D35" s="11" t="s">
        <v>18</v>
      </c>
      <c r="E35" s="11">
        <v>0</v>
      </c>
      <c r="F35" s="11"/>
      <c r="G35" s="11"/>
      <c r="H35" s="11">
        <f t="shared" si="1"/>
        <v>0</v>
      </c>
      <c r="I35" s="15"/>
    </row>
    <row r="36" spans="1:9" ht="14.25">
      <c r="A36" s="15">
        <v>27</v>
      </c>
      <c r="B36" s="11">
        <v>83</v>
      </c>
      <c r="C36" s="16" t="s">
        <v>341</v>
      </c>
      <c r="D36" s="11" t="s">
        <v>18</v>
      </c>
      <c r="E36" s="11">
        <v>0</v>
      </c>
      <c r="F36" s="11">
        <v>0</v>
      </c>
      <c r="G36" s="11"/>
      <c r="H36" s="11">
        <f t="shared" si="1"/>
        <v>0</v>
      </c>
      <c r="I36" s="15"/>
    </row>
    <row r="37" spans="1:9" ht="14.25">
      <c r="A37" s="15">
        <v>28</v>
      </c>
      <c r="B37" s="11">
        <v>7</v>
      </c>
      <c r="C37" s="16" t="s">
        <v>358</v>
      </c>
      <c r="D37" s="11" t="s">
        <v>18</v>
      </c>
      <c r="E37" s="11">
        <v>0</v>
      </c>
      <c r="F37" s="11"/>
      <c r="G37" s="11"/>
      <c r="H37" s="11">
        <f t="shared" si="1"/>
        <v>0</v>
      </c>
      <c r="I37" s="15"/>
    </row>
    <row r="38" spans="1:9" ht="14.25">
      <c r="A38" s="15">
        <v>29</v>
      </c>
      <c r="B38" s="11">
        <v>53</v>
      </c>
      <c r="C38" s="16" t="s">
        <v>359</v>
      </c>
      <c r="D38" s="11" t="s">
        <v>96</v>
      </c>
      <c r="E38" s="11">
        <v>0</v>
      </c>
      <c r="F38" s="11"/>
      <c r="G38" s="11"/>
      <c r="H38" s="11">
        <f t="shared" si="1"/>
        <v>0</v>
      </c>
      <c r="I38" s="15"/>
    </row>
    <row r="39" spans="1:9" ht="14.25">
      <c r="A39" s="15">
        <v>30</v>
      </c>
      <c r="B39" s="11">
        <v>69</v>
      </c>
      <c r="C39" s="16" t="s">
        <v>201</v>
      </c>
      <c r="D39" s="11" t="s">
        <v>63</v>
      </c>
      <c r="E39" s="11">
        <v>0</v>
      </c>
      <c r="F39" s="11"/>
      <c r="G39" s="11"/>
      <c r="H39" s="11">
        <f t="shared" si="1"/>
        <v>0</v>
      </c>
      <c r="I39" s="15"/>
    </row>
    <row r="40" spans="2:8" ht="14.25">
      <c r="B40" s="4"/>
      <c r="C40" s="1"/>
      <c r="D40" s="1"/>
      <c r="H40" s="1"/>
    </row>
    <row r="41" spans="2:8" ht="14.25">
      <c r="B41" s="2"/>
      <c r="D41" s="1"/>
      <c r="H41" s="1"/>
    </row>
    <row r="42" spans="2:8" ht="14.25">
      <c r="B42" s="12"/>
      <c r="C42" s="12"/>
      <c r="D42" s="13"/>
      <c r="E42" s="2"/>
      <c r="F42" s="2" t="s">
        <v>24</v>
      </c>
      <c r="G42" s="28" t="s">
        <v>30</v>
      </c>
      <c r="H42" s="1"/>
    </row>
    <row r="43" spans="2:8" ht="14.25">
      <c r="B43" s="12"/>
      <c r="C43" s="12"/>
      <c r="D43" s="13"/>
      <c r="E43" s="2"/>
      <c r="F43" s="2" t="s">
        <v>25</v>
      </c>
      <c r="G43" s="28" t="s">
        <v>29</v>
      </c>
      <c r="H43" s="1"/>
    </row>
    <row r="44" spans="2:8" ht="14.25">
      <c r="B44" s="12"/>
      <c r="C44" s="12"/>
      <c r="D44" s="13"/>
      <c r="E44" s="2"/>
      <c r="F44" s="2" t="s">
        <v>5</v>
      </c>
      <c r="G44" s="1" t="s">
        <v>27</v>
      </c>
      <c r="H44" s="1"/>
    </row>
    <row r="45" spans="2:8" ht="14.25">
      <c r="B45" s="12"/>
      <c r="C45" s="12"/>
      <c r="D45" s="13"/>
      <c r="E45" s="2"/>
      <c r="F45" s="2" t="s">
        <v>26</v>
      </c>
      <c r="G45" s="28" t="s">
        <v>28</v>
      </c>
      <c r="H45" s="1"/>
    </row>
    <row r="46" spans="3:8" ht="14.25">
      <c r="C46" s="1"/>
      <c r="D46" s="28"/>
      <c r="E46" s="4"/>
      <c r="F46" s="4"/>
      <c r="G46" s="28"/>
      <c r="H46" s="1"/>
    </row>
    <row r="47" spans="2:8" ht="14.25">
      <c r="B47" s="114"/>
      <c r="C47" s="114"/>
      <c r="D47" s="114"/>
      <c r="E47" s="4"/>
      <c r="F47" s="4"/>
      <c r="H47" s="1"/>
    </row>
    <row r="48" spans="2:8" ht="14.25">
      <c r="B48" s="111"/>
      <c r="C48" s="111"/>
      <c r="D48" s="111"/>
      <c r="E48" s="4"/>
      <c r="F48" s="4"/>
      <c r="H48" s="1"/>
    </row>
    <row r="49" spans="2:8" ht="14.25">
      <c r="B49" s="111"/>
      <c r="C49" s="111"/>
      <c r="D49" s="111"/>
      <c r="E49" s="4"/>
      <c r="F49" s="4"/>
      <c r="H49" s="1"/>
    </row>
    <row r="50" spans="3:8" ht="14.25">
      <c r="C50" s="1"/>
      <c r="D50" s="28"/>
      <c r="E50" s="4"/>
      <c r="F50" s="4"/>
      <c r="H50" s="1"/>
    </row>
    <row r="51" spans="2:8" ht="14.25">
      <c r="B51" s="4"/>
      <c r="C51" s="1"/>
      <c r="D51" s="1"/>
      <c r="H51" s="1"/>
    </row>
    <row r="52" spans="2:8" ht="14.25">
      <c r="B52" s="4"/>
      <c r="C52" s="1"/>
      <c r="D52" s="1"/>
      <c r="H52" s="1"/>
    </row>
    <row r="53" spans="2:8" ht="14.25">
      <c r="B53" s="4"/>
      <c r="C53" s="1"/>
      <c r="D53" s="1"/>
      <c r="H53" s="1"/>
    </row>
  </sheetData>
  <mergeCells count="6">
    <mergeCell ref="B49:D49"/>
    <mergeCell ref="E6:G6"/>
    <mergeCell ref="C1:H1"/>
    <mergeCell ref="C2:H2"/>
    <mergeCell ref="B47:D47"/>
    <mergeCell ref="B48:D48"/>
  </mergeCells>
  <printOptions/>
  <pageMargins left="0.75" right="0.75" top="1" bottom="1" header="0.5" footer="0.5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22">
      <selection activeCell="I14" sqref="I14"/>
    </sheetView>
  </sheetViews>
  <sheetFormatPr defaultColWidth="9.00390625" defaultRowHeight="13.5"/>
  <cols>
    <col min="1" max="1" width="4.00390625" style="1" customWidth="1"/>
    <col min="2" max="2" width="5.50390625" style="1" customWidth="1"/>
    <col min="3" max="3" width="17.625" style="28" customWidth="1"/>
    <col min="4" max="4" width="7.625" style="4" customWidth="1"/>
    <col min="5" max="7" width="7.625" style="1" customWidth="1"/>
    <col min="8" max="8" width="7.625" style="4" customWidth="1"/>
    <col min="9" max="9" width="7.625" style="1" customWidth="1"/>
    <col min="10" max="16384" width="9.00390625" style="1" customWidth="1"/>
  </cols>
  <sheetData>
    <row r="1" spans="3:8" ht="14.25">
      <c r="C1" s="106" t="s">
        <v>22</v>
      </c>
      <c r="D1" s="106"/>
      <c r="E1" s="106"/>
      <c r="F1" s="106"/>
      <c r="G1" s="106"/>
      <c r="H1" s="106"/>
    </row>
    <row r="2" spans="3:8" ht="14.25">
      <c r="C2" s="106" t="s">
        <v>19</v>
      </c>
      <c r="D2" s="106"/>
      <c r="E2" s="106"/>
      <c r="F2" s="106"/>
      <c r="G2" s="106"/>
      <c r="H2" s="106"/>
    </row>
    <row r="3" spans="3:4" ht="14.25">
      <c r="C3" s="2" t="s">
        <v>240</v>
      </c>
      <c r="D3" s="20" t="s">
        <v>37</v>
      </c>
    </row>
    <row r="4" spans="3:4" ht="14.25">
      <c r="C4" s="2" t="s">
        <v>197</v>
      </c>
      <c r="D4" s="28" t="s">
        <v>364</v>
      </c>
    </row>
    <row r="5" spans="1:9" ht="14.25">
      <c r="A5" s="23"/>
      <c r="B5" s="23"/>
      <c r="C5" s="37" t="s">
        <v>198</v>
      </c>
      <c r="D5" s="116" t="s">
        <v>21</v>
      </c>
      <c r="E5" s="116"/>
      <c r="F5" s="116"/>
      <c r="G5" s="23"/>
      <c r="H5" s="22"/>
      <c r="I5" s="23"/>
    </row>
    <row r="6" spans="1:9" ht="14.25">
      <c r="A6" s="51" t="s">
        <v>4</v>
      </c>
      <c r="B6" s="50" t="s">
        <v>8</v>
      </c>
      <c r="C6" s="50" t="s">
        <v>10</v>
      </c>
      <c r="D6" s="50" t="s">
        <v>12</v>
      </c>
      <c r="E6" s="115" t="s">
        <v>242</v>
      </c>
      <c r="F6" s="115"/>
      <c r="G6" s="115"/>
      <c r="H6" s="50" t="s">
        <v>3</v>
      </c>
      <c r="I6" s="50" t="s">
        <v>31</v>
      </c>
    </row>
    <row r="7" spans="1:9" ht="14.25">
      <c r="A7" s="53" t="s">
        <v>16</v>
      </c>
      <c r="B7" s="47" t="s">
        <v>9</v>
      </c>
      <c r="C7" s="47" t="s">
        <v>11</v>
      </c>
      <c r="D7" s="47" t="s">
        <v>13</v>
      </c>
      <c r="E7" s="47" t="s">
        <v>0</v>
      </c>
      <c r="F7" s="47" t="s">
        <v>1</v>
      </c>
      <c r="G7" s="47" t="s">
        <v>2</v>
      </c>
      <c r="H7" s="47" t="s">
        <v>14</v>
      </c>
      <c r="I7" s="47" t="s">
        <v>32</v>
      </c>
    </row>
    <row r="8" spans="1:9" ht="14.25">
      <c r="A8" s="11">
        <v>1</v>
      </c>
      <c r="B8" s="11">
        <v>49</v>
      </c>
      <c r="C8" s="16" t="s">
        <v>192</v>
      </c>
      <c r="D8" s="11" t="s">
        <v>193</v>
      </c>
      <c r="E8" s="11">
        <v>180</v>
      </c>
      <c r="F8" s="11">
        <v>180</v>
      </c>
      <c r="G8" s="11">
        <v>180</v>
      </c>
      <c r="H8" s="11">
        <f aca="true" t="shared" si="0" ref="H8:H48">SUM(E8:G8)</f>
        <v>540</v>
      </c>
      <c r="I8" s="15"/>
    </row>
    <row r="9" spans="1:9" ht="14.25">
      <c r="A9" s="11">
        <v>2</v>
      </c>
      <c r="B9" s="11">
        <v>5</v>
      </c>
      <c r="C9" s="16" t="s">
        <v>209</v>
      </c>
      <c r="D9" s="11" t="s">
        <v>17</v>
      </c>
      <c r="E9" s="11">
        <v>180</v>
      </c>
      <c r="F9" s="11">
        <v>180</v>
      </c>
      <c r="G9" s="11">
        <v>120</v>
      </c>
      <c r="H9" s="11">
        <f t="shared" si="0"/>
        <v>480</v>
      </c>
      <c r="I9" s="15"/>
    </row>
    <row r="10" spans="1:9" ht="14.25">
      <c r="A10" s="11">
        <v>3</v>
      </c>
      <c r="B10" s="11">
        <v>38</v>
      </c>
      <c r="C10" s="16" t="s">
        <v>95</v>
      </c>
      <c r="D10" s="11" t="s">
        <v>72</v>
      </c>
      <c r="E10" s="11">
        <v>160</v>
      </c>
      <c r="F10" s="11">
        <v>180</v>
      </c>
      <c r="G10" s="11">
        <v>93</v>
      </c>
      <c r="H10" s="11">
        <f t="shared" si="0"/>
        <v>433</v>
      </c>
      <c r="I10" s="15"/>
    </row>
    <row r="11" spans="1:9" ht="14.25">
      <c r="A11" s="11">
        <v>4</v>
      </c>
      <c r="B11" s="11">
        <v>80</v>
      </c>
      <c r="C11" s="16" t="s">
        <v>84</v>
      </c>
      <c r="D11" s="11" t="s">
        <v>85</v>
      </c>
      <c r="E11" s="11">
        <v>180</v>
      </c>
      <c r="F11" s="11">
        <v>126</v>
      </c>
      <c r="G11" s="11">
        <v>123</v>
      </c>
      <c r="H11" s="11">
        <f t="shared" si="0"/>
        <v>429</v>
      </c>
      <c r="I11" s="15"/>
    </row>
    <row r="12" spans="1:9" ht="14.25">
      <c r="A12" s="11">
        <v>5</v>
      </c>
      <c r="B12" s="11">
        <v>14</v>
      </c>
      <c r="C12" s="16" t="s">
        <v>342</v>
      </c>
      <c r="D12" s="11" t="s">
        <v>18</v>
      </c>
      <c r="E12" s="11">
        <v>101</v>
      </c>
      <c r="F12" s="11">
        <v>138</v>
      </c>
      <c r="G12" s="11">
        <v>168</v>
      </c>
      <c r="H12" s="11">
        <f t="shared" si="0"/>
        <v>407</v>
      </c>
      <c r="I12" s="15"/>
    </row>
    <row r="13" spans="1:9" ht="14.25">
      <c r="A13" s="11">
        <v>6</v>
      </c>
      <c r="B13" s="11">
        <v>6</v>
      </c>
      <c r="C13" s="16" t="s">
        <v>68</v>
      </c>
      <c r="D13" s="11" t="s">
        <v>17</v>
      </c>
      <c r="E13" s="11">
        <v>180</v>
      </c>
      <c r="F13" s="11">
        <v>39</v>
      </c>
      <c r="G13" s="11">
        <v>172</v>
      </c>
      <c r="H13" s="11">
        <f t="shared" si="0"/>
        <v>391</v>
      </c>
      <c r="I13" s="15"/>
    </row>
    <row r="14" spans="1:9" ht="14.25">
      <c r="A14" s="11">
        <v>7</v>
      </c>
      <c r="B14" s="11">
        <v>71</v>
      </c>
      <c r="C14" s="16" t="s">
        <v>360</v>
      </c>
      <c r="D14" s="11" t="s">
        <v>18</v>
      </c>
      <c r="E14" s="11">
        <v>101</v>
      </c>
      <c r="F14" s="11">
        <v>151</v>
      </c>
      <c r="G14" s="11">
        <v>134</v>
      </c>
      <c r="H14" s="11">
        <f t="shared" si="0"/>
        <v>386</v>
      </c>
      <c r="I14" s="15"/>
    </row>
    <row r="15" spans="1:9" ht="14.25">
      <c r="A15" s="11">
        <v>8</v>
      </c>
      <c r="B15" s="11">
        <v>9</v>
      </c>
      <c r="C15" s="16" t="s">
        <v>335</v>
      </c>
      <c r="D15" s="11" t="s">
        <v>18</v>
      </c>
      <c r="E15" s="11">
        <v>140</v>
      </c>
      <c r="F15" s="11">
        <v>107</v>
      </c>
      <c r="G15" s="11">
        <v>120</v>
      </c>
      <c r="H15" s="11">
        <f t="shared" si="0"/>
        <v>367</v>
      </c>
      <c r="I15" s="15"/>
    </row>
    <row r="16" spans="1:9" ht="14.25">
      <c r="A16" s="11">
        <v>9</v>
      </c>
      <c r="B16" s="11">
        <v>42</v>
      </c>
      <c r="C16" s="16" t="s">
        <v>331</v>
      </c>
      <c r="D16" s="11" t="s">
        <v>18</v>
      </c>
      <c r="E16" s="11">
        <v>130</v>
      </c>
      <c r="F16" s="11">
        <v>120</v>
      </c>
      <c r="G16" s="11">
        <v>100</v>
      </c>
      <c r="H16" s="11">
        <f t="shared" si="0"/>
        <v>350</v>
      </c>
      <c r="I16" s="15"/>
    </row>
    <row r="17" spans="1:9" ht="14.25">
      <c r="A17" s="11">
        <v>10</v>
      </c>
      <c r="B17" s="11">
        <v>83</v>
      </c>
      <c r="C17" s="16" t="s">
        <v>341</v>
      </c>
      <c r="D17" s="11" t="s">
        <v>18</v>
      </c>
      <c r="E17" s="11">
        <v>180</v>
      </c>
      <c r="F17" s="11">
        <v>115</v>
      </c>
      <c r="G17" s="11">
        <v>50</v>
      </c>
      <c r="H17" s="11">
        <f t="shared" si="0"/>
        <v>345</v>
      </c>
      <c r="I17" s="15"/>
    </row>
    <row r="18" spans="1:9" ht="14.25">
      <c r="A18" s="11">
        <v>11</v>
      </c>
      <c r="B18" s="11">
        <v>68</v>
      </c>
      <c r="C18" s="16" t="s">
        <v>270</v>
      </c>
      <c r="D18" s="11" t="s">
        <v>72</v>
      </c>
      <c r="E18" s="11">
        <v>79</v>
      </c>
      <c r="F18" s="11">
        <v>107</v>
      </c>
      <c r="G18" s="11">
        <v>145</v>
      </c>
      <c r="H18" s="11">
        <f t="shared" si="0"/>
        <v>331</v>
      </c>
      <c r="I18" s="15"/>
    </row>
    <row r="19" spans="1:9" ht="14.25">
      <c r="A19" s="11">
        <v>12</v>
      </c>
      <c r="B19" s="11">
        <v>53</v>
      </c>
      <c r="C19" s="16" t="s">
        <v>260</v>
      </c>
      <c r="D19" s="11" t="s">
        <v>96</v>
      </c>
      <c r="E19" s="11">
        <v>180</v>
      </c>
      <c r="F19" s="11">
        <v>135</v>
      </c>
      <c r="G19" s="11"/>
      <c r="H19" s="11">
        <f t="shared" si="0"/>
        <v>315</v>
      </c>
      <c r="I19" s="15"/>
    </row>
    <row r="20" spans="1:9" ht="14.25">
      <c r="A20" s="11">
        <v>13</v>
      </c>
      <c r="B20" s="11">
        <v>73</v>
      </c>
      <c r="C20" s="16" t="s">
        <v>332</v>
      </c>
      <c r="D20" s="11" t="s">
        <v>18</v>
      </c>
      <c r="E20" s="11">
        <v>127</v>
      </c>
      <c r="F20" s="11">
        <v>180</v>
      </c>
      <c r="G20" s="11">
        <v>0</v>
      </c>
      <c r="H20" s="11">
        <f t="shared" si="0"/>
        <v>307</v>
      </c>
      <c r="I20" s="15"/>
    </row>
    <row r="21" spans="1:9" ht="14.25">
      <c r="A21" s="11">
        <v>14</v>
      </c>
      <c r="B21" s="11">
        <v>17</v>
      </c>
      <c r="C21" s="16" t="s">
        <v>361</v>
      </c>
      <c r="D21" s="11" t="s">
        <v>18</v>
      </c>
      <c r="E21" s="11">
        <v>105</v>
      </c>
      <c r="F21" s="11">
        <v>118</v>
      </c>
      <c r="G21" s="11">
        <v>68</v>
      </c>
      <c r="H21" s="11">
        <f t="shared" si="0"/>
        <v>291</v>
      </c>
      <c r="I21" s="15"/>
    </row>
    <row r="22" spans="1:9" ht="14.25">
      <c r="A22" s="11">
        <v>15</v>
      </c>
      <c r="B22" s="11">
        <v>74</v>
      </c>
      <c r="C22" s="18" t="s">
        <v>230</v>
      </c>
      <c r="D22" s="17" t="s">
        <v>72</v>
      </c>
      <c r="E22" s="11">
        <v>43</v>
      </c>
      <c r="F22" s="11">
        <v>67</v>
      </c>
      <c r="G22" s="11">
        <v>180</v>
      </c>
      <c r="H22" s="11">
        <f t="shared" si="0"/>
        <v>290</v>
      </c>
      <c r="I22" s="15"/>
    </row>
    <row r="23" spans="1:9" ht="14.25">
      <c r="A23" s="11">
        <v>16</v>
      </c>
      <c r="B23" s="11">
        <v>45</v>
      </c>
      <c r="C23" s="16" t="s">
        <v>328</v>
      </c>
      <c r="D23" s="11" t="s">
        <v>127</v>
      </c>
      <c r="E23" s="11">
        <v>105</v>
      </c>
      <c r="F23" s="11">
        <v>180</v>
      </c>
      <c r="G23" s="11"/>
      <c r="H23" s="11">
        <f t="shared" si="0"/>
        <v>285</v>
      </c>
      <c r="I23" s="15"/>
    </row>
    <row r="24" spans="1:9" ht="14.25">
      <c r="A24" s="11">
        <v>17</v>
      </c>
      <c r="B24" s="11">
        <v>72</v>
      </c>
      <c r="C24" s="16" t="s">
        <v>272</v>
      </c>
      <c r="D24" s="11" t="s">
        <v>18</v>
      </c>
      <c r="E24" s="11">
        <v>105</v>
      </c>
      <c r="F24" s="11">
        <v>85</v>
      </c>
      <c r="G24" s="11">
        <v>95</v>
      </c>
      <c r="H24" s="11">
        <f t="shared" si="0"/>
        <v>285</v>
      </c>
      <c r="I24" s="15"/>
    </row>
    <row r="25" spans="1:9" ht="14.25">
      <c r="A25" s="11">
        <v>18</v>
      </c>
      <c r="B25" s="11">
        <v>41</v>
      </c>
      <c r="C25" s="16" t="s">
        <v>334</v>
      </c>
      <c r="D25" s="11" t="s">
        <v>18</v>
      </c>
      <c r="E25" s="11">
        <v>180</v>
      </c>
      <c r="F25" s="11">
        <v>0</v>
      </c>
      <c r="G25" s="11">
        <v>104</v>
      </c>
      <c r="H25" s="11">
        <f t="shared" si="0"/>
        <v>284</v>
      </c>
      <c r="I25" s="15"/>
    </row>
    <row r="26" spans="1:9" ht="14.25">
      <c r="A26" s="11">
        <v>19</v>
      </c>
      <c r="B26" s="11">
        <v>56</v>
      </c>
      <c r="C26" s="16" t="s">
        <v>67</v>
      </c>
      <c r="D26" s="11" t="s">
        <v>17</v>
      </c>
      <c r="E26" s="11">
        <v>180</v>
      </c>
      <c r="F26" s="11">
        <v>80</v>
      </c>
      <c r="G26" s="11">
        <v>0</v>
      </c>
      <c r="H26" s="11">
        <f t="shared" si="0"/>
        <v>260</v>
      </c>
      <c r="I26" s="15"/>
    </row>
    <row r="27" spans="1:9" ht="14.25">
      <c r="A27" s="11">
        <v>20</v>
      </c>
      <c r="B27" s="11">
        <v>78</v>
      </c>
      <c r="C27" s="16" t="s">
        <v>87</v>
      </c>
      <c r="D27" s="11" t="s">
        <v>85</v>
      </c>
      <c r="E27" s="11">
        <v>51</v>
      </c>
      <c r="F27" s="11">
        <v>31</v>
      </c>
      <c r="G27" s="11">
        <v>174</v>
      </c>
      <c r="H27" s="11">
        <f t="shared" si="0"/>
        <v>256</v>
      </c>
      <c r="I27" s="15"/>
    </row>
    <row r="28" spans="1:9" ht="14.25">
      <c r="A28" s="11">
        <v>21</v>
      </c>
      <c r="B28" s="11">
        <v>16</v>
      </c>
      <c r="C28" s="16" t="s">
        <v>172</v>
      </c>
      <c r="D28" s="11" t="s">
        <v>18</v>
      </c>
      <c r="E28" s="11">
        <v>65</v>
      </c>
      <c r="F28" s="11">
        <v>0</v>
      </c>
      <c r="G28" s="11">
        <v>180</v>
      </c>
      <c r="H28" s="11">
        <f t="shared" si="0"/>
        <v>245</v>
      </c>
      <c r="I28" s="15"/>
    </row>
    <row r="29" spans="1:9" ht="14.25">
      <c r="A29" s="11">
        <v>22</v>
      </c>
      <c r="B29" s="11">
        <v>67</v>
      </c>
      <c r="C29" s="16" t="s">
        <v>166</v>
      </c>
      <c r="D29" s="11" t="s">
        <v>193</v>
      </c>
      <c r="E29" s="11">
        <v>74</v>
      </c>
      <c r="F29" s="11">
        <v>67</v>
      </c>
      <c r="G29" s="11">
        <v>100</v>
      </c>
      <c r="H29" s="11">
        <f t="shared" si="0"/>
        <v>241</v>
      </c>
      <c r="I29" s="15"/>
    </row>
    <row r="30" spans="1:9" ht="14.25">
      <c r="A30" s="11">
        <v>23</v>
      </c>
      <c r="B30" s="11">
        <v>11</v>
      </c>
      <c r="C30" s="16" t="s">
        <v>362</v>
      </c>
      <c r="D30" s="11" t="s">
        <v>18</v>
      </c>
      <c r="E30" s="11">
        <v>75</v>
      </c>
      <c r="F30" s="11">
        <v>83</v>
      </c>
      <c r="G30" s="11">
        <v>83</v>
      </c>
      <c r="H30" s="11">
        <f t="shared" si="0"/>
        <v>241</v>
      </c>
      <c r="I30" s="15"/>
    </row>
    <row r="31" spans="1:9" ht="14.25">
      <c r="A31" s="11">
        <v>24</v>
      </c>
      <c r="B31" s="11">
        <v>63</v>
      </c>
      <c r="C31" s="16" t="s">
        <v>363</v>
      </c>
      <c r="D31" s="11" t="s">
        <v>18</v>
      </c>
      <c r="E31" s="11">
        <v>130</v>
      </c>
      <c r="F31" s="11">
        <v>100</v>
      </c>
      <c r="G31" s="11"/>
      <c r="H31" s="11">
        <f t="shared" si="0"/>
        <v>230</v>
      </c>
      <c r="I31" s="15"/>
    </row>
    <row r="32" spans="1:9" ht="14.25">
      <c r="A32" s="11">
        <v>25</v>
      </c>
      <c r="B32" s="11">
        <v>79</v>
      </c>
      <c r="C32" s="16" t="s">
        <v>86</v>
      </c>
      <c r="D32" s="11" t="s">
        <v>85</v>
      </c>
      <c r="E32" s="11">
        <v>84</v>
      </c>
      <c r="F32" s="11">
        <v>0</v>
      </c>
      <c r="G32" s="11">
        <v>122</v>
      </c>
      <c r="H32" s="11">
        <f t="shared" si="0"/>
        <v>206</v>
      </c>
      <c r="I32" s="15"/>
    </row>
    <row r="33" spans="1:9" ht="14.25">
      <c r="A33" s="11">
        <v>26</v>
      </c>
      <c r="B33" s="11">
        <v>54</v>
      </c>
      <c r="C33" s="16" t="s">
        <v>97</v>
      </c>
      <c r="D33" s="11" t="s">
        <v>96</v>
      </c>
      <c r="E33" s="11">
        <v>0</v>
      </c>
      <c r="F33" s="11">
        <v>180</v>
      </c>
      <c r="G33" s="11">
        <v>0</v>
      </c>
      <c r="H33" s="11">
        <f t="shared" si="0"/>
        <v>180</v>
      </c>
      <c r="I33" s="15"/>
    </row>
    <row r="34" spans="1:9" ht="14.25">
      <c r="A34" s="11">
        <v>27</v>
      </c>
      <c r="B34" s="11">
        <v>58</v>
      </c>
      <c r="C34" s="16" t="s">
        <v>214</v>
      </c>
      <c r="D34" s="11" t="s">
        <v>17</v>
      </c>
      <c r="E34" s="11">
        <v>180</v>
      </c>
      <c r="F34" s="11"/>
      <c r="G34" s="11"/>
      <c r="H34" s="11">
        <f t="shared" si="0"/>
        <v>180</v>
      </c>
      <c r="I34" s="15"/>
    </row>
    <row r="35" spans="1:9" ht="14.25">
      <c r="A35" s="11">
        <v>28</v>
      </c>
      <c r="B35" s="11">
        <v>82</v>
      </c>
      <c r="C35" s="16" t="s">
        <v>64</v>
      </c>
      <c r="D35" s="11" t="s">
        <v>18</v>
      </c>
      <c r="E35" s="11">
        <v>55</v>
      </c>
      <c r="F35" s="11">
        <v>115</v>
      </c>
      <c r="G35" s="11">
        <v>0</v>
      </c>
      <c r="H35" s="11">
        <f t="shared" si="0"/>
        <v>170</v>
      </c>
      <c r="I35" s="15"/>
    </row>
    <row r="36" spans="1:9" ht="14.25">
      <c r="A36" s="11">
        <v>29</v>
      </c>
      <c r="B36" s="11">
        <v>4</v>
      </c>
      <c r="C36" s="16" t="s">
        <v>205</v>
      </c>
      <c r="D36" s="11" t="s">
        <v>17</v>
      </c>
      <c r="E36" s="11">
        <v>0</v>
      </c>
      <c r="F36" s="11">
        <v>159</v>
      </c>
      <c r="G36" s="11">
        <v>0</v>
      </c>
      <c r="H36" s="11">
        <f t="shared" si="0"/>
        <v>159</v>
      </c>
      <c r="I36" s="15"/>
    </row>
    <row r="37" spans="1:9" ht="14.25">
      <c r="A37" s="11">
        <v>30</v>
      </c>
      <c r="B37" s="11">
        <v>59</v>
      </c>
      <c r="C37" s="16" t="s">
        <v>69</v>
      </c>
      <c r="D37" s="11" t="s">
        <v>17</v>
      </c>
      <c r="E37" s="11">
        <v>151</v>
      </c>
      <c r="F37" s="11">
        <v>0</v>
      </c>
      <c r="G37" s="11" t="s">
        <v>280</v>
      </c>
      <c r="H37" s="11">
        <f t="shared" si="0"/>
        <v>151</v>
      </c>
      <c r="I37" s="15"/>
    </row>
    <row r="38" spans="1:9" ht="14.25">
      <c r="A38" s="11">
        <v>31</v>
      </c>
      <c r="B38" s="11">
        <v>52</v>
      </c>
      <c r="C38" s="16" t="s">
        <v>259</v>
      </c>
      <c r="D38" s="11" t="s">
        <v>96</v>
      </c>
      <c r="E38" s="11">
        <v>126</v>
      </c>
      <c r="F38" s="11">
        <v>0</v>
      </c>
      <c r="G38" s="11">
        <v>0</v>
      </c>
      <c r="H38" s="11">
        <f t="shared" si="0"/>
        <v>126</v>
      </c>
      <c r="I38" s="15"/>
    </row>
    <row r="39" spans="1:9" ht="14.25">
      <c r="A39" s="11">
        <v>32</v>
      </c>
      <c r="B39" s="11">
        <v>75</v>
      </c>
      <c r="C39" s="16" t="s">
        <v>236</v>
      </c>
      <c r="D39" s="11" t="s">
        <v>72</v>
      </c>
      <c r="E39" s="11">
        <v>58</v>
      </c>
      <c r="F39" s="11">
        <v>0</v>
      </c>
      <c r="G39" s="11"/>
      <c r="H39" s="11">
        <f t="shared" si="0"/>
        <v>58</v>
      </c>
      <c r="I39" s="15"/>
    </row>
    <row r="40" spans="1:9" ht="14.25">
      <c r="A40" s="11">
        <v>33</v>
      </c>
      <c r="B40" s="11">
        <v>34</v>
      </c>
      <c r="C40" s="16" t="s">
        <v>222</v>
      </c>
      <c r="D40" s="11" t="s">
        <v>98</v>
      </c>
      <c r="E40" s="11">
        <v>0</v>
      </c>
      <c r="F40" s="11">
        <v>51</v>
      </c>
      <c r="G40" s="11"/>
      <c r="H40" s="11">
        <f t="shared" si="0"/>
        <v>51</v>
      </c>
      <c r="I40" s="15"/>
    </row>
    <row r="41" spans="1:9" ht="14.25">
      <c r="A41" s="11">
        <v>34</v>
      </c>
      <c r="B41" s="11">
        <v>12</v>
      </c>
      <c r="C41" s="16" t="s">
        <v>167</v>
      </c>
      <c r="D41" s="11" t="s">
        <v>63</v>
      </c>
      <c r="E41" s="11">
        <v>0</v>
      </c>
      <c r="F41" s="11">
        <v>0</v>
      </c>
      <c r="G41" s="11">
        <v>0</v>
      </c>
      <c r="H41" s="11">
        <f t="shared" si="0"/>
        <v>0</v>
      </c>
      <c r="I41" s="15"/>
    </row>
    <row r="42" spans="1:9" ht="14.25">
      <c r="A42" s="11">
        <v>35</v>
      </c>
      <c r="B42" s="11">
        <v>69</v>
      </c>
      <c r="C42" s="16" t="s">
        <v>201</v>
      </c>
      <c r="D42" s="11" t="s">
        <v>63</v>
      </c>
      <c r="E42" s="11">
        <v>0</v>
      </c>
      <c r="F42" s="11">
        <v>0</v>
      </c>
      <c r="G42" s="11">
        <v>0</v>
      </c>
      <c r="H42" s="11">
        <f t="shared" si="0"/>
        <v>0</v>
      </c>
      <c r="I42" s="15"/>
    </row>
    <row r="43" spans="1:9" ht="14.25">
      <c r="A43" s="11">
        <v>36</v>
      </c>
      <c r="B43" s="11">
        <v>76</v>
      </c>
      <c r="C43" s="16" t="s">
        <v>235</v>
      </c>
      <c r="D43" s="11" t="s">
        <v>72</v>
      </c>
      <c r="E43" s="11">
        <v>0</v>
      </c>
      <c r="F43" s="11"/>
      <c r="G43" s="11"/>
      <c r="H43" s="11">
        <f t="shared" si="0"/>
        <v>0</v>
      </c>
      <c r="I43" s="15"/>
    </row>
    <row r="44" spans="1:9" ht="14.25">
      <c r="A44" s="11">
        <v>37</v>
      </c>
      <c r="B44" s="11">
        <v>57</v>
      </c>
      <c r="C44" s="16" t="s">
        <v>211</v>
      </c>
      <c r="D44" s="11" t="s">
        <v>17</v>
      </c>
      <c r="E44" s="11">
        <v>0</v>
      </c>
      <c r="F44" s="11">
        <v>0</v>
      </c>
      <c r="G44" s="11">
        <v>0</v>
      </c>
      <c r="H44" s="11">
        <f t="shared" si="0"/>
        <v>0</v>
      </c>
      <c r="I44" s="15"/>
    </row>
    <row r="45" spans="1:9" ht="14.25">
      <c r="A45" s="11">
        <v>38</v>
      </c>
      <c r="B45" s="11">
        <v>50</v>
      </c>
      <c r="C45" s="16" t="s">
        <v>194</v>
      </c>
      <c r="D45" s="11" t="s">
        <v>193</v>
      </c>
      <c r="E45" s="11">
        <v>0</v>
      </c>
      <c r="F45" s="11"/>
      <c r="G45" s="11"/>
      <c r="H45" s="11">
        <f t="shared" si="0"/>
        <v>0</v>
      </c>
      <c r="I45" s="15"/>
    </row>
    <row r="46" spans="1:9" ht="14.25">
      <c r="A46" s="11">
        <v>39</v>
      </c>
      <c r="B46" s="11">
        <v>51</v>
      </c>
      <c r="C46" s="16" t="s">
        <v>94</v>
      </c>
      <c r="D46" s="11" t="s">
        <v>193</v>
      </c>
      <c r="E46" s="11" t="s">
        <v>280</v>
      </c>
      <c r="F46" s="11"/>
      <c r="G46" s="11"/>
      <c r="H46" s="11">
        <f t="shared" si="0"/>
        <v>0</v>
      </c>
      <c r="I46" s="15"/>
    </row>
    <row r="47" spans="1:9" ht="14.25">
      <c r="A47" s="11">
        <v>40</v>
      </c>
      <c r="B47" s="11">
        <v>13</v>
      </c>
      <c r="C47" s="16" t="s">
        <v>329</v>
      </c>
      <c r="D47" s="11" t="s">
        <v>18</v>
      </c>
      <c r="E47" s="11">
        <v>0</v>
      </c>
      <c r="F47" s="11">
        <v>0</v>
      </c>
      <c r="G47" s="11"/>
      <c r="H47" s="11">
        <f t="shared" si="0"/>
        <v>0</v>
      </c>
      <c r="I47" s="15"/>
    </row>
    <row r="48" spans="1:9" ht="14.25">
      <c r="A48" s="11">
        <v>41</v>
      </c>
      <c r="B48" s="11">
        <v>62</v>
      </c>
      <c r="C48" s="16" t="s">
        <v>338</v>
      </c>
      <c r="D48" s="11" t="s">
        <v>18</v>
      </c>
      <c r="E48" s="11">
        <v>0</v>
      </c>
      <c r="F48" s="11"/>
      <c r="G48" s="11"/>
      <c r="H48" s="11">
        <f t="shared" si="0"/>
        <v>0</v>
      </c>
      <c r="I48" s="15"/>
    </row>
    <row r="51" spans="1:8" ht="14.25">
      <c r="A51" s="23"/>
      <c r="B51" s="12"/>
      <c r="C51" s="12"/>
      <c r="D51" s="13"/>
      <c r="E51" s="2"/>
      <c r="F51" s="2" t="s">
        <v>24</v>
      </c>
      <c r="G51" s="28" t="s">
        <v>30</v>
      </c>
      <c r="H51" s="1"/>
    </row>
    <row r="52" spans="2:8" ht="14.25">
      <c r="B52" s="12"/>
      <c r="C52" s="12"/>
      <c r="D52" s="13"/>
      <c r="E52" s="2"/>
      <c r="F52" s="2" t="s">
        <v>25</v>
      </c>
      <c r="G52" s="28" t="s">
        <v>29</v>
      </c>
      <c r="H52" s="1"/>
    </row>
    <row r="53" spans="2:8" ht="14.25">
      <c r="B53" s="12"/>
      <c r="C53" s="12"/>
      <c r="D53" s="13"/>
      <c r="E53" s="2"/>
      <c r="F53" s="2" t="s">
        <v>5</v>
      </c>
      <c r="G53" s="1" t="s">
        <v>27</v>
      </c>
      <c r="H53" s="1"/>
    </row>
    <row r="54" spans="2:8" ht="14.25">
      <c r="B54" s="12"/>
      <c r="C54" s="12"/>
      <c r="D54" s="13"/>
      <c r="E54" s="2"/>
      <c r="F54" s="2" t="s">
        <v>26</v>
      </c>
      <c r="G54" s="28" t="s">
        <v>28</v>
      </c>
      <c r="H54" s="1"/>
    </row>
    <row r="55" spans="3:8" ht="14.25">
      <c r="C55" s="1"/>
      <c r="D55" s="28"/>
      <c r="E55" s="4"/>
      <c r="F55" s="4"/>
      <c r="G55" s="28"/>
      <c r="H55" s="1"/>
    </row>
    <row r="56" spans="2:8" ht="14.25">
      <c r="B56" s="114"/>
      <c r="C56" s="114"/>
      <c r="D56" s="114"/>
      <c r="E56" s="4"/>
      <c r="F56" s="4"/>
      <c r="H56" s="1"/>
    </row>
    <row r="57" spans="2:8" ht="14.25">
      <c r="B57" s="111"/>
      <c r="C57" s="111"/>
      <c r="D57" s="111"/>
      <c r="E57" s="4"/>
      <c r="F57" s="4"/>
      <c r="H57" s="1"/>
    </row>
    <row r="58" spans="2:8" ht="14.25">
      <c r="B58" s="111"/>
      <c r="C58" s="111"/>
      <c r="D58" s="111"/>
      <c r="E58" s="4"/>
      <c r="F58" s="4"/>
      <c r="H58" s="1"/>
    </row>
    <row r="59" spans="3:8" ht="14.25">
      <c r="C59" s="1"/>
      <c r="D59" s="28"/>
      <c r="E59" s="4"/>
      <c r="F59" s="4"/>
      <c r="H59" s="1"/>
    </row>
  </sheetData>
  <mergeCells count="7">
    <mergeCell ref="B58:D58"/>
    <mergeCell ref="E6:G6"/>
    <mergeCell ref="D5:F5"/>
    <mergeCell ref="C1:H1"/>
    <mergeCell ref="C2:H2"/>
    <mergeCell ref="B56:D56"/>
    <mergeCell ref="B57:D57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E18" sqref="E18"/>
    </sheetView>
  </sheetViews>
  <sheetFormatPr defaultColWidth="9.00390625" defaultRowHeight="13.5"/>
  <cols>
    <col min="1" max="1" width="4.00390625" style="1" customWidth="1"/>
    <col min="2" max="2" width="5.50390625" style="1" customWidth="1"/>
    <col min="3" max="3" width="20.625" style="28" customWidth="1"/>
    <col min="4" max="4" width="5.625" style="4" customWidth="1"/>
    <col min="5" max="5" width="13.625" style="4" customWidth="1"/>
    <col min="6" max="6" width="5.625" style="4" customWidth="1"/>
    <col min="7" max="9" width="5.625" style="1" customWidth="1"/>
    <col min="10" max="10" width="5.625" style="4" customWidth="1"/>
    <col min="11" max="16384" width="9.00390625" style="1" customWidth="1"/>
  </cols>
  <sheetData>
    <row r="1" spans="3:10" ht="14.25">
      <c r="C1" s="106" t="s">
        <v>22</v>
      </c>
      <c r="D1" s="106"/>
      <c r="E1" s="106"/>
      <c r="F1" s="106"/>
      <c r="G1" s="106"/>
      <c r="H1" s="106"/>
      <c r="I1" s="106"/>
      <c r="J1" s="106"/>
    </row>
    <row r="2" spans="3:10" ht="14.25">
      <c r="C2" s="106" t="s">
        <v>19</v>
      </c>
      <c r="D2" s="106"/>
      <c r="E2" s="106"/>
      <c r="F2" s="106"/>
      <c r="G2" s="106"/>
      <c r="H2" s="106"/>
      <c r="I2" s="106"/>
      <c r="J2" s="106"/>
    </row>
    <row r="3" spans="3:4" ht="14.25">
      <c r="C3" s="2" t="s">
        <v>240</v>
      </c>
      <c r="D3" s="20" t="s">
        <v>39</v>
      </c>
    </row>
    <row r="4" spans="3:6" ht="14.25">
      <c r="C4" s="2" t="s">
        <v>197</v>
      </c>
      <c r="D4" s="28" t="s">
        <v>23</v>
      </c>
      <c r="E4" s="28"/>
      <c r="F4" s="28"/>
    </row>
    <row r="5" spans="1:10" ht="14.25">
      <c r="A5" s="23"/>
      <c r="B5" s="23"/>
      <c r="C5" s="37" t="s">
        <v>198</v>
      </c>
      <c r="D5" s="116" t="s">
        <v>21</v>
      </c>
      <c r="E5" s="116"/>
      <c r="F5" s="116"/>
      <c r="G5" s="23"/>
      <c r="H5" s="23"/>
      <c r="I5" s="23"/>
      <c r="J5" s="22"/>
    </row>
    <row r="6" spans="1:10" ht="14.25">
      <c r="A6" s="51" t="s">
        <v>4</v>
      </c>
      <c r="B6" s="50" t="s">
        <v>8</v>
      </c>
      <c r="C6" s="50" t="s">
        <v>10</v>
      </c>
      <c r="D6" s="50" t="s">
        <v>12</v>
      </c>
      <c r="E6" s="50" t="s">
        <v>42</v>
      </c>
      <c r="F6" s="50" t="s">
        <v>44</v>
      </c>
      <c r="G6" s="115" t="s">
        <v>241</v>
      </c>
      <c r="H6" s="115"/>
      <c r="I6" s="115"/>
      <c r="J6" s="52" t="s">
        <v>3</v>
      </c>
    </row>
    <row r="7" spans="1:10" ht="14.25">
      <c r="A7" s="53" t="s">
        <v>16</v>
      </c>
      <c r="B7" s="47" t="s">
        <v>9</v>
      </c>
      <c r="C7" s="47" t="s">
        <v>11</v>
      </c>
      <c r="D7" s="47" t="s">
        <v>13</v>
      </c>
      <c r="E7" s="47" t="s">
        <v>43</v>
      </c>
      <c r="F7" s="47" t="s">
        <v>45</v>
      </c>
      <c r="G7" s="47" t="s">
        <v>0</v>
      </c>
      <c r="H7" s="47" t="s">
        <v>1</v>
      </c>
      <c r="I7" s="47" t="s">
        <v>2</v>
      </c>
      <c r="J7" s="54" t="s">
        <v>14</v>
      </c>
    </row>
    <row r="8" spans="1:10" ht="15">
      <c r="A8" s="40">
        <v>1</v>
      </c>
      <c r="B8" s="40">
        <v>13</v>
      </c>
      <c r="C8" s="56" t="s">
        <v>170</v>
      </c>
      <c r="D8" s="39" t="s">
        <v>18</v>
      </c>
      <c r="E8" s="39" t="s">
        <v>293</v>
      </c>
      <c r="F8" s="11">
        <v>559</v>
      </c>
      <c r="G8" s="11">
        <v>217</v>
      </c>
      <c r="H8" s="11"/>
      <c r="I8" s="15"/>
      <c r="J8" s="11">
        <f>MAX(G8:I8)+F8</f>
        <v>776</v>
      </c>
    </row>
    <row r="9" spans="1:10" ht="15">
      <c r="A9" s="40">
        <v>2</v>
      </c>
      <c r="B9" s="40">
        <v>15</v>
      </c>
      <c r="C9" s="56" t="s">
        <v>112</v>
      </c>
      <c r="D9" s="39" t="s">
        <v>18</v>
      </c>
      <c r="E9" s="39" t="s">
        <v>293</v>
      </c>
      <c r="F9" s="11">
        <v>560</v>
      </c>
      <c r="G9" s="11">
        <v>206</v>
      </c>
      <c r="H9" s="11"/>
      <c r="I9" s="15"/>
      <c r="J9" s="11">
        <f>MAX(G9:I9)+F9</f>
        <v>766</v>
      </c>
    </row>
    <row r="10" spans="1:10" ht="15">
      <c r="A10" s="40">
        <v>3</v>
      </c>
      <c r="B10" s="40">
        <v>2</v>
      </c>
      <c r="C10" s="56" t="s">
        <v>183</v>
      </c>
      <c r="D10" s="39" t="s">
        <v>127</v>
      </c>
      <c r="E10" s="39" t="s">
        <v>294</v>
      </c>
      <c r="F10" s="11">
        <v>512</v>
      </c>
      <c r="G10" s="11">
        <v>200</v>
      </c>
      <c r="H10" s="11" t="s">
        <v>5</v>
      </c>
      <c r="I10" s="15"/>
      <c r="J10" s="11">
        <f>MAX(G10:I10)+F10</f>
        <v>712</v>
      </c>
    </row>
    <row r="11" spans="1:10" ht="15">
      <c r="A11" s="40">
        <v>4</v>
      </c>
      <c r="B11" s="40">
        <v>14</v>
      </c>
      <c r="C11" s="56" t="s">
        <v>116</v>
      </c>
      <c r="D11" s="39" t="s">
        <v>18</v>
      </c>
      <c r="E11" s="39" t="s">
        <v>295</v>
      </c>
      <c r="F11" s="11">
        <v>420</v>
      </c>
      <c r="G11" s="11" t="s">
        <v>5</v>
      </c>
      <c r="H11" s="11"/>
      <c r="I11" s="15"/>
      <c r="J11" s="11">
        <v>0</v>
      </c>
    </row>
    <row r="12" spans="1:10" ht="15">
      <c r="A12" s="40">
        <v>5</v>
      </c>
      <c r="B12" s="40">
        <v>19</v>
      </c>
      <c r="C12" s="56" t="s">
        <v>65</v>
      </c>
      <c r="D12" s="39" t="s">
        <v>18</v>
      </c>
      <c r="E12" s="39" t="s">
        <v>296</v>
      </c>
      <c r="F12" s="11">
        <v>376</v>
      </c>
      <c r="G12" s="11" t="s">
        <v>5</v>
      </c>
      <c r="H12" s="11"/>
      <c r="I12" s="15"/>
      <c r="J12" s="11">
        <v>0</v>
      </c>
    </row>
    <row r="13" spans="1:10" ht="15">
      <c r="A13" s="31"/>
      <c r="B13" s="31"/>
      <c r="C13" s="42"/>
      <c r="D13" s="31"/>
      <c r="E13" s="43"/>
      <c r="F13" s="22"/>
      <c r="G13" s="23"/>
      <c r="H13" s="23"/>
      <c r="I13" s="23"/>
      <c r="J13" s="22"/>
    </row>
    <row r="14" spans="1:10" ht="15">
      <c r="A14" s="31"/>
      <c r="B14" s="31"/>
      <c r="C14" s="42"/>
      <c r="D14" s="31"/>
      <c r="E14" s="43"/>
      <c r="F14" s="22"/>
      <c r="G14" s="23"/>
      <c r="H14" s="23"/>
      <c r="I14" s="23"/>
      <c r="J14" s="22"/>
    </row>
    <row r="15" spans="2:8" ht="12.75" customHeight="1">
      <c r="B15" s="12"/>
      <c r="C15" s="12"/>
      <c r="D15" s="13"/>
      <c r="E15" s="1"/>
      <c r="F15" s="2"/>
      <c r="G15" s="2" t="s">
        <v>24</v>
      </c>
      <c r="H15" s="28" t="s">
        <v>30</v>
      </c>
    </row>
    <row r="16" spans="2:8" ht="12.75" customHeight="1">
      <c r="B16" s="12"/>
      <c r="C16" s="12"/>
      <c r="D16" s="13"/>
      <c r="E16" s="1"/>
      <c r="F16" s="2"/>
      <c r="G16" s="2" t="s">
        <v>25</v>
      </c>
      <c r="H16" s="28" t="s">
        <v>29</v>
      </c>
    </row>
    <row r="17" spans="2:8" ht="12.75" customHeight="1">
      <c r="B17" s="12"/>
      <c r="C17" s="12"/>
      <c r="D17" s="13"/>
      <c r="E17" s="1"/>
      <c r="F17" s="2"/>
      <c r="G17" s="2" t="s">
        <v>5</v>
      </c>
      <c r="H17" s="1" t="s">
        <v>27</v>
      </c>
    </row>
    <row r="18" spans="2:8" ht="12.75" customHeight="1">
      <c r="B18" s="12"/>
      <c r="C18" s="12"/>
      <c r="D18" s="13"/>
      <c r="E18" s="1"/>
      <c r="F18" s="2"/>
      <c r="G18" s="2" t="s">
        <v>26</v>
      </c>
      <c r="H18" s="28" t="s">
        <v>28</v>
      </c>
    </row>
    <row r="19" spans="3:8" ht="12.75" customHeight="1">
      <c r="C19" s="1"/>
      <c r="D19" s="28"/>
      <c r="E19" s="1"/>
      <c r="G19" s="4"/>
      <c r="H19" s="28"/>
    </row>
    <row r="20" spans="2:7" ht="12.75" customHeight="1">
      <c r="B20" s="114"/>
      <c r="C20" s="114"/>
      <c r="D20" s="114"/>
      <c r="E20" s="1"/>
      <c r="G20" s="4"/>
    </row>
    <row r="21" spans="2:7" ht="14.25">
      <c r="B21" s="111"/>
      <c r="C21" s="111"/>
      <c r="D21" s="111"/>
      <c r="E21" s="1"/>
      <c r="G21" s="4"/>
    </row>
    <row r="22" spans="2:7" ht="14.25">
      <c r="B22" s="111"/>
      <c r="C22" s="111"/>
      <c r="D22" s="111"/>
      <c r="E22" s="1"/>
      <c r="G22" s="4"/>
    </row>
    <row r="23" spans="3:7" ht="14.25">
      <c r="C23" s="1"/>
      <c r="D23" s="28"/>
      <c r="E23" s="1"/>
      <c r="G23" s="4"/>
    </row>
  </sheetData>
  <mergeCells count="7">
    <mergeCell ref="B22:D22"/>
    <mergeCell ref="C1:J1"/>
    <mergeCell ref="C2:J2"/>
    <mergeCell ref="D5:F5"/>
    <mergeCell ref="G6:I6"/>
    <mergeCell ref="B20:D20"/>
    <mergeCell ref="B21:D21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E19" sqref="E19"/>
    </sheetView>
  </sheetViews>
  <sheetFormatPr defaultColWidth="9.00390625" defaultRowHeight="13.5"/>
  <cols>
    <col min="1" max="1" width="4.00390625" style="1" customWidth="1"/>
    <col min="2" max="2" width="5.50390625" style="1" customWidth="1"/>
    <col min="3" max="3" width="18.625" style="28" customWidth="1"/>
    <col min="4" max="4" width="7.625" style="4" customWidth="1"/>
    <col min="5" max="5" width="13.625" style="4" customWidth="1"/>
    <col min="6" max="6" width="5.625" style="4" customWidth="1"/>
    <col min="7" max="9" width="5.625" style="1" customWidth="1"/>
    <col min="10" max="10" width="5.625" style="4" customWidth="1"/>
    <col min="11" max="16384" width="9.00390625" style="1" customWidth="1"/>
  </cols>
  <sheetData>
    <row r="1" spans="3:10" ht="14.25">
      <c r="C1" s="106" t="s">
        <v>22</v>
      </c>
      <c r="D1" s="106"/>
      <c r="E1" s="106"/>
      <c r="F1" s="106"/>
      <c r="G1" s="106"/>
      <c r="H1" s="106"/>
      <c r="I1" s="106"/>
      <c r="J1" s="106"/>
    </row>
    <row r="2" spans="3:10" ht="14.25">
      <c r="C2" s="106" t="s">
        <v>19</v>
      </c>
      <c r="D2" s="106"/>
      <c r="E2" s="106"/>
      <c r="F2" s="106"/>
      <c r="G2" s="106"/>
      <c r="H2" s="106"/>
      <c r="I2" s="106"/>
      <c r="J2" s="106"/>
    </row>
    <row r="3" spans="3:4" ht="14.25">
      <c r="C3" s="2" t="s">
        <v>240</v>
      </c>
      <c r="D3" s="20" t="s">
        <v>70</v>
      </c>
    </row>
    <row r="4" spans="3:6" ht="14.25">
      <c r="C4" s="2" t="s">
        <v>197</v>
      </c>
      <c r="D4" s="28" t="s">
        <v>23</v>
      </c>
      <c r="E4" s="28"/>
      <c r="F4" s="28"/>
    </row>
    <row r="5" spans="1:10" ht="15" thickBot="1">
      <c r="A5" s="5"/>
      <c r="B5" s="5"/>
      <c r="C5" s="6" t="s">
        <v>198</v>
      </c>
      <c r="D5" s="7" t="s">
        <v>21</v>
      </c>
      <c r="E5" s="7"/>
      <c r="F5" s="7"/>
      <c r="G5" s="5"/>
      <c r="H5" s="5"/>
      <c r="I5" s="5"/>
      <c r="J5" s="7"/>
    </row>
    <row r="6" spans="1:10" ht="15" thickTop="1">
      <c r="A6" s="8" t="s">
        <v>4</v>
      </c>
      <c r="B6" s="8" t="s">
        <v>8</v>
      </c>
      <c r="C6" s="8" t="s">
        <v>10</v>
      </c>
      <c r="D6" s="8" t="s">
        <v>12</v>
      </c>
      <c r="E6" s="8" t="s">
        <v>42</v>
      </c>
      <c r="F6" s="8" t="s">
        <v>44</v>
      </c>
      <c r="G6" s="112" t="s">
        <v>241</v>
      </c>
      <c r="H6" s="112"/>
      <c r="I6" s="112"/>
      <c r="J6" s="8" t="s">
        <v>3</v>
      </c>
    </row>
    <row r="7" spans="1:10" ht="14.25">
      <c r="A7" s="10" t="s">
        <v>16</v>
      </c>
      <c r="B7" s="10" t="s">
        <v>9</v>
      </c>
      <c r="C7" s="10" t="s">
        <v>11</v>
      </c>
      <c r="D7" s="10" t="s">
        <v>13</v>
      </c>
      <c r="E7" s="10" t="s">
        <v>43</v>
      </c>
      <c r="F7" s="10" t="s">
        <v>45</v>
      </c>
      <c r="G7" s="10" t="s">
        <v>0</v>
      </c>
      <c r="H7" s="10" t="s">
        <v>1</v>
      </c>
      <c r="I7" s="10" t="s">
        <v>2</v>
      </c>
      <c r="J7" s="10" t="s">
        <v>14</v>
      </c>
    </row>
    <row r="8" spans="1:10" ht="15">
      <c r="A8" s="39">
        <v>1</v>
      </c>
      <c r="B8" s="39">
        <v>45</v>
      </c>
      <c r="C8" s="45" t="s">
        <v>126</v>
      </c>
      <c r="D8" s="39" t="s">
        <v>127</v>
      </c>
      <c r="E8" s="41" t="s">
        <v>297</v>
      </c>
      <c r="F8" s="11">
        <v>584</v>
      </c>
      <c r="G8" s="11">
        <v>301</v>
      </c>
      <c r="H8" s="11">
        <v>330</v>
      </c>
      <c r="I8" s="11"/>
      <c r="J8" s="11">
        <f aca="true" t="shared" si="0" ref="J8:J13">MAX(G8:I8)+F8</f>
        <v>914</v>
      </c>
    </row>
    <row r="9" spans="1:10" ht="15">
      <c r="A9" s="39">
        <v>2</v>
      </c>
      <c r="B9" s="39">
        <v>84</v>
      </c>
      <c r="C9" s="45" t="s">
        <v>53</v>
      </c>
      <c r="D9" s="39" t="s">
        <v>18</v>
      </c>
      <c r="E9" s="41" t="s">
        <v>297</v>
      </c>
      <c r="F9" s="11">
        <v>601</v>
      </c>
      <c r="G9" s="11" t="s">
        <v>5</v>
      </c>
      <c r="H9" s="11">
        <v>273</v>
      </c>
      <c r="I9" s="11"/>
      <c r="J9" s="11">
        <f t="shared" si="0"/>
        <v>874</v>
      </c>
    </row>
    <row r="10" spans="1:10" ht="15">
      <c r="A10" s="39">
        <v>3</v>
      </c>
      <c r="B10" s="39">
        <v>73</v>
      </c>
      <c r="C10" s="45" t="s">
        <v>110</v>
      </c>
      <c r="D10" s="39" t="s">
        <v>18</v>
      </c>
      <c r="E10" s="41" t="s">
        <v>299</v>
      </c>
      <c r="F10" s="11">
        <v>563</v>
      </c>
      <c r="G10" s="11">
        <v>281</v>
      </c>
      <c r="H10" s="11"/>
      <c r="I10" s="11"/>
      <c r="J10" s="11">
        <f t="shared" si="0"/>
        <v>844</v>
      </c>
    </row>
    <row r="11" spans="1:10" ht="15">
      <c r="A11" s="39">
        <v>4</v>
      </c>
      <c r="B11" s="39">
        <v>70</v>
      </c>
      <c r="C11" s="45" t="s">
        <v>114</v>
      </c>
      <c r="D11" s="39" t="s">
        <v>18</v>
      </c>
      <c r="E11" s="41" t="s">
        <v>300</v>
      </c>
      <c r="F11" s="11">
        <v>548</v>
      </c>
      <c r="G11" s="11">
        <v>261</v>
      </c>
      <c r="H11" s="11"/>
      <c r="I11" s="11"/>
      <c r="J11" s="11">
        <f t="shared" si="0"/>
        <v>809</v>
      </c>
    </row>
    <row r="12" spans="1:10" ht="15">
      <c r="A12" s="39">
        <v>5</v>
      </c>
      <c r="B12" s="39">
        <v>67</v>
      </c>
      <c r="C12" s="45" t="s">
        <v>246</v>
      </c>
      <c r="D12" s="39" t="s">
        <v>193</v>
      </c>
      <c r="E12" s="41" t="s">
        <v>298</v>
      </c>
      <c r="F12" s="11">
        <v>580</v>
      </c>
      <c r="G12" s="11">
        <v>52</v>
      </c>
      <c r="H12" s="11" t="s">
        <v>26</v>
      </c>
      <c r="I12" s="11" t="s">
        <v>5</v>
      </c>
      <c r="J12" s="11">
        <f t="shared" si="0"/>
        <v>632</v>
      </c>
    </row>
    <row r="13" spans="1:10" ht="15">
      <c r="A13" s="39">
        <v>6</v>
      </c>
      <c r="B13" s="39">
        <v>87</v>
      </c>
      <c r="C13" s="45" t="s">
        <v>288</v>
      </c>
      <c r="D13" s="39" t="s">
        <v>301</v>
      </c>
      <c r="E13" s="41" t="s">
        <v>302</v>
      </c>
      <c r="F13" s="11">
        <v>407</v>
      </c>
      <c r="G13" s="11">
        <v>105</v>
      </c>
      <c r="H13" s="11">
        <v>103</v>
      </c>
      <c r="I13" s="11">
        <v>115</v>
      </c>
      <c r="J13" s="11">
        <f t="shared" si="0"/>
        <v>522</v>
      </c>
    </row>
    <row r="14" spans="2:10" ht="14.25">
      <c r="B14" s="22"/>
      <c r="C14" s="21"/>
      <c r="D14" s="22"/>
      <c r="E14" s="22"/>
      <c r="F14" s="22"/>
      <c r="G14" s="23"/>
      <c r="H14" s="23"/>
      <c r="I14" s="23"/>
      <c r="J14" s="22"/>
    </row>
    <row r="15" spans="2:10" ht="14.25">
      <c r="B15" s="22"/>
      <c r="C15" s="21"/>
      <c r="D15" s="22"/>
      <c r="E15" s="22"/>
      <c r="F15" s="22"/>
      <c r="G15" s="23"/>
      <c r="H15" s="23"/>
      <c r="I15" s="23"/>
      <c r="J15" s="22"/>
    </row>
    <row r="16" spans="2:10" ht="14.25">
      <c r="B16" s="12"/>
      <c r="C16" s="12"/>
      <c r="D16" s="13"/>
      <c r="E16" s="1"/>
      <c r="F16" s="2"/>
      <c r="G16" s="2" t="s">
        <v>24</v>
      </c>
      <c r="H16" s="28" t="s">
        <v>30</v>
      </c>
      <c r="J16" s="22"/>
    </row>
    <row r="17" spans="1:10" ht="14.25">
      <c r="A17" s="23"/>
      <c r="B17" s="12"/>
      <c r="C17" s="12"/>
      <c r="D17" s="13"/>
      <c r="E17" s="1"/>
      <c r="F17" s="2"/>
      <c r="G17" s="2" t="s">
        <v>25</v>
      </c>
      <c r="H17" s="28" t="s">
        <v>29</v>
      </c>
      <c r="J17" s="22"/>
    </row>
    <row r="18" spans="2:8" ht="12.75" customHeight="1">
      <c r="B18" s="12"/>
      <c r="C18" s="12"/>
      <c r="D18" s="13"/>
      <c r="E18" s="1"/>
      <c r="F18" s="2"/>
      <c r="G18" s="2" t="s">
        <v>5</v>
      </c>
      <c r="H18" s="1" t="s">
        <v>27</v>
      </c>
    </row>
    <row r="19" spans="2:8" ht="12.75" customHeight="1">
      <c r="B19" s="12"/>
      <c r="C19" s="12"/>
      <c r="D19" s="13"/>
      <c r="E19" s="1"/>
      <c r="F19" s="2"/>
      <c r="G19" s="2" t="s">
        <v>26</v>
      </c>
      <c r="H19" s="28" t="s">
        <v>28</v>
      </c>
    </row>
    <row r="20" spans="3:8" ht="12.75" customHeight="1">
      <c r="C20" s="1"/>
      <c r="D20" s="28"/>
      <c r="E20" s="1"/>
      <c r="G20" s="4"/>
      <c r="H20" s="28"/>
    </row>
    <row r="21" spans="2:7" ht="12.75" customHeight="1">
      <c r="B21" s="114"/>
      <c r="C21" s="114"/>
      <c r="D21" s="114"/>
      <c r="E21" s="1"/>
      <c r="G21" s="4"/>
    </row>
    <row r="22" spans="2:7" ht="12.75" customHeight="1">
      <c r="B22" s="111"/>
      <c r="C22" s="111"/>
      <c r="D22" s="111"/>
      <c r="E22" s="1"/>
      <c r="G22" s="4"/>
    </row>
    <row r="23" spans="2:7" ht="12.75" customHeight="1">
      <c r="B23" s="111"/>
      <c r="C23" s="111"/>
      <c r="D23" s="111"/>
      <c r="E23" s="1"/>
      <c r="G23" s="4"/>
    </row>
    <row r="24" spans="3:7" ht="14.25">
      <c r="C24" s="1"/>
      <c r="D24" s="28"/>
      <c r="E24" s="1"/>
      <c r="G24" s="4"/>
    </row>
  </sheetData>
  <mergeCells count="6">
    <mergeCell ref="B22:D22"/>
    <mergeCell ref="B23:D23"/>
    <mergeCell ref="C1:J1"/>
    <mergeCell ref="C2:J2"/>
    <mergeCell ref="G6:I6"/>
    <mergeCell ref="B21:D21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2"/>
  <sheetViews>
    <sheetView workbookViewId="0" topLeftCell="A49">
      <selection activeCell="D25" sqref="D25"/>
    </sheetView>
  </sheetViews>
  <sheetFormatPr defaultColWidth="9.00390625" defaultRowHeight="13.5"/>
  <cols>
    <col min="1" max="1" width="4.00390625" style="1" customWidth="1"/>
    <col min="2" max="2" width="5.50390625" style="1" customWidth="1"/>
    <col min="3" max="3" width="20.625" style="28" customWidth="1"/>
    <col min="4" max="4" width="7.625" style="4" customWidth="1"/>
    <col min="5" max="7" width="7.625" style="1" customWidth="1"/>
    <col min="8" max="8" width="7.625" style="4" customWidth="1"/>
    <col min="9" max="9" width="7.625" style="1" customWidth="1"/>
    <col min="10" max="16384" width="9.00390625" style="1" customWidth="1"/>
  </cols>
  <sheetData>
    <row r="1" spans="3:8" ht="14.25">
      <c r="C1" s="106" t="s">
        <v>22</v>
      </c>
      <c r="D1" s="106"/>
      <c r="E1" s="106"/>
      <c r="F1" s="106"/>
      <c r="G1" s="106"/>
      <c r="H1" s="106"/>
    </row>
    <row r="2" spans="3:8" ht="14.25">
      <c r="C2" s="106" t="s">
        <v>19</v>
      </c>
      <c r="D2" s="106"/>
      <c r="E2" s="106"/>
      <c r="F2" s="106"/>
      <c r="G2" s="106"/>
      <c r="H2" s="106"/>
    </row>
    <row r="3" spans="3:4" ht="14.25">
      <c r="C3" s="2" t="s">
        <v>240</v>
      </c>
      <c r="D3" s="20" t="s">
        <v>36</v>
      </c>
    </row>
    <row r="4" spans="3:4" ht="14.25">
      <c r="C4" s="2" t="s">
        <v>197</v>
      </c>
      <c r="D4" s="28" t="s">
        <v>23</v>
      </c>
    </row>
    <row r="5" spans="1:9" ht="15" thickBot="1">
      <c r="A5" s="5"/>
      <c r="B5" s="5"/>
      <c r="C5" s="6" t="s">
        <v>198</v>
      </c>
      <c r="D5" s="113" t="s">
        <v>21</v>
      </c>
      <c r="E5" s="113"/>
      <c r="F5" s="113"/>
      <c r="G5" s="113"/>
      <c r="H5" s="7"/>
      <c r="I5" s="5"/>
    </row>
    <row r="6" spans="1:9" ht="15" thickTop="1">
      <c r="A6" s="8" t="s">
        <v>4</v>
      </c>
      <c r="B6" s="8" t="s">
        <v>8</v>
      </c>
      <c r="C6" s="8" t="s">
        <v>10</v>
      </c>
      <c r="D6" s="8" t="s">
        <v>12</v>
      </c>
      <c r="E6" s="112" t="s">
        <v>242</v>
      </c>
      <c r="F6" s="112"/>
      <c r="G6" s="112"/>
      <c r="H6" s="8" t="s">
        <v>3</v>
      </c>
      <c r="I6" s="8" t="s">
        <v>31</v>
      </c>
    </row>
    <row r="7" spans="1:9" ht="14.25">
      <c r="A7" s="10" t="s">
        <v>16</v>
      </c>
      <c r="B7" s="10" t="s">
        <v>9</v>
      </c>
      <c r="C7" s="10" t="s">
        <v>11</v>
      </c>
      <c r="D7" s="10" t="s">
        <v>13</v>
      </c>
      <c r="E7" s="10" t="s">
        <v>0</v>
      </c>
      <c r="F7" s="10" t="s">
        <v>1</v>
      </c>
      <c r="G7" s="10" t="s">
        <v>2</v>
      </c>
      <c r="H7" s="10" t="s">
        <v>14</v>
      </c>
      <c r="I7" s="10" t="s">
        <v>32</v>
      </c>
    </row>
    <row r="8" spans="1:9" ht="14.25">
      <c r="A8" s="1">
        <v>1</v>
      </c>
      <c r="B8" s="11">
        <v>6</v>
      </c>
      <c r="C8" s="16" t="s">
        <v>68</v>
      </c>
      <c r="D8" s="11" t="s">
        <v>17</v>
      </c>
      <c r="E8" s="11">
        <v>104</v>
      </c>
      <c r="F8" s="11">
        <v>105</v>
      </c>
      <c r="G8" s="11">
        <v>180</v>
      </c>
      <c r="H8" s="11">
        <f aca="true" t="shared" si="0" ref="H8:H39">SUM(E8:G8)</f>
        <v>389</v>
      </c>
      <c r="I8" s="15"/>
    </row>
    <row r="9" spans="1:9" ht="14.25">
      <c r="A9" s="15">
        <v>2</v>
      </c>
      <c r="B9" s="11">
        <v>56</v>
      </c>
      <c r="C9" s="16" t="s">
        <v>67</v>
      </c>
      <c r="D9" s="11" t="s">
        <v>17</v>
      </c>
      <c r="E9" s="11">
        <v>115</v>
      </c>
      <c r="F9" s="11">
        <v>92</v>
      </c>
      <c r="G9" s="11">
        <v>180</v>
      </c>
      <c r="H9" s="11">
        <f t="shared" si="0"/>
        <v>387</v>
      </c>
      <c r="I9" s="15"/>
    </row>
    <row r="10" spans="1:9" ht="14.25">
      <c r="A10" s="15">
        <v>3</v>
      </c>
      <c r="B10" s="11">
        <v>2</v>
      </c>
      <c r="C10" s="16" t="s">
        <v>183</v>
      </c>
      <c r="D10" s="11" t="s">
        <v>127</v>
      </c>
      <c r="E10" s="11">
        <v>120</v>
      </c>
      <c r="F10" s="11">
        <v>95</v>
      </c>
      <c r="G10" s="11">
        <v>112</v>
      </c>
      <c r="H10" s="11">
        <f t="shared" si="0"/>
        <v>327</v>
      </c>
      <c r="I10" s="15"/>
    </row>
    <row r="11" spans="1:9" ht="14.25">
      <c r="A11" s="15">
        <v>4</v>
      </c>
      <c r="B11" s="11">
        <v>79</v>
      </c>
      <c r="C11" s="16" t="s">
        <v>86</v>
      </c>
      <c r="D11" s="11" t="s">
        <v>85</v>
      </c>
      <c r="E11" s="11">
        <v>103</v>
      </c>
      <c r="F11" s="11">
        <v>92</v>
      </c>
      <c r="G11" s="11">
        <v>123</v>
      </c>
      <c r="H11" s="11">
        <f t="shared" si="0"/>
        <v>318</v>
      </c>
      <c r="I11" s="15"/>
    </row>
    <row r="12" spans="1:9" ht="14.25">
      <c r="A12" s="15">
        <v>5</v>
      </c>
      <c r="B12" s="11">
        <v>75</v>
      </c>
      <c r="C12" s="16" t="s">
        <v>236</v>
      </c>
      <c r="D12" s="11" t="s">
        <v>72</v>
      </c>
      <c r="E12" s="11">
        <v>137</v>
      </c>
      <c r="F12" s="11">
        <v>72</v>
      </c>
      <c r="G12" s="11">
        <v>101</v>
      </c>
      <c r="H12" s="11">
        <f t="shared" si="0"/>
        <v>310</v>
      </c>
      <c r="I12" s="15"/>
    </row>
    <row r="13" spans="1:9" ht="14.25">
      <c r="A13" s="15">
        <v>6</v>
      </c>
      <c r="B13" s="11">
        <v>49</v>
      </c>
      <c r="C13" s="16" t="s">
        <v>192</v>
      </c>
      <c r="D13" s="11" t="s">
        <v>193</v>
      </c>
      <c r="E13" s="11">
        <v>74</v>
      </c>
      <c r="F13" s="11">
        <v>105</v>
      </c>
      <c r="G13" s="11">
        <v>130</v>
      </c>
      <c r="H13" s="11">
        <f t="shared" si="0"/>
        <v>309</v>
      </c>
      <c r="I13" s="15"/>
    </row>
    <row r="14" spans="1:9" ht="14.25">
      <c r="A14" s="15">
        <v>7</v>
      </c>
      <c r="B14" s="11">
        <v>48</v>
      </c>
      <c r="C14" s="16" t="s">
        <v>165</v>
      </c>
      <c r="D14" s="11" t="s">
        <v>92</v>
      </c>
      <c r="E14" s="11">
        <v>104</v>
      </c>
      <c r="F14" s="11">
        <v>119</v>
      </c>
      <c r="G14" s="11">
        <v>85</v>
      </c>
      <c r="H14" s="11">
        <f t="shared" si="0"/>
        <v>308</v>
      </c>
      <c r="I14" s="15"/>
    </row>
    <row r="15" spans="1:9" ht="14.25">
      <c r="A15" s="15">
        <v>8</v>
      </c>
      <c r="B15" s="11">
        <v>11</v>
      </c>
      <c r="C15" s="16" t="s">
        <v>102</v>
      </c>
      <c r="D15" s="11" t="s">
        <v>18</v>
      </c>
      <c r="E15" s="11">
        <v>96</v>
      </c>
      <c r="F15" s="11">
        <v>104</v>
      </c>
      <c r="G15" s="11">
        <v>104</v>
      </c>
      <c r="H15" s="11">
        <f t="shared" si="0"/>
        <v>304</v>
      </c>
      <c r="I15" s="15"/>
    </row>
    <row r="16" spans="1:9" ht="14.25">
      <c r="A16" s="15">
        <v>9</v>
      </c>
      <c r="B16" s="11">
        <v>63</v>
      </c>
      <c r="C16" s="16" t="s">
        <v>88</v>
      </c>
      <c r="D16" s="11" t="s">
        <v>18</v>
      </c>
      <c r="E16" s="11">
        <v>120</v>
      </c>
      <c r="F16" s="11">
        <v>70</v>
      </c>
      <c r="G16" s="11">
        <v>113</v>
      </c>
      <c r="H16" s="11">
        <f t="shared" si="0"/>
        <v>303</v>
      </c>
      <c r="I16" s="15"/>
    </row>
    <row r="17" spans="1:9" ht="14.25">
      <c r="A17" s="15">
        <v>10</v>
      </c>
      <c r="B17" s="11">
        <v>65</v>
      </c>
      <c r="C17" s="16" t="s">
        <v>289</v>
      </c>
      <c r="D17" s="11" t="s">
        <v>18</v>
      </c>
      <c r="E17" s="11">
        <v>71</v>
      </c>
      <c r="F17" s="11">
        <v>102</v>
      </c>
      <c r="G17" s="11">
        <v>129</v>
      </c>
      <c r="H17" s="11">
        <f t="shared" si="0"/>
        <v>302</v>
      </c>
      <c r="I17" s="15"/>
    </row>
    <row r="18" spans="1:9" ht="14.25">
      <c r="A18" s="15">
        <v>11</v>
      </c>
      <c r="B18" s="11">
        <v>71</v>
      </c>
      <c r="C18" s="16" t="s">
        <v>108</v>
      </c>
      <c r="D18" s="11" t="s">
        <v>18</v>
      </c>
      <c r="E18" s="11">
        <v>94</v>
      </c>
      <c r="F18" s="11">
        <v>83</v>
      </c>
      <c r="G18" s="11">
        <v>121</v>
      </c>
      <c r="H18" s="11">
        <f t="shared" si="0"/>
        <v>298</v>
      </c>
      <c r="I18" s="15"/>
    </row>
    <row r="19" spans="1:9" ht="14.25">
      <c r="A19" s="15">
        <v>12</v>
      </c>
      <c r="B19" s="11">
        <v>7</v>
      </c>
      <c r="C19" s="16" t="s">
        <v>90</v>
      </c>
      <c r="D19" s="11" t="s">
        <v>18</v>
      </c>
      <c r="E19" s="11">
        <v>87</v>
      </c>
      <c r="F19" s="11">
        <v>94</v>
      </c>
      <c r="G19" s="11">
        <v>115</v>
      </c>
      <c r="H19" s="11">
        <f t="shared" si="0"/>
        <v>296</v>
      </c>
      <c r="I19" s="15"/>
    </row>
    <row r="20" spans="1:9" ht="14.25">
      <c r="A20" s="15">
        <v>13</v>
      </c>
      <c r="B20" s="11">
        <v>76</v>
      </c>
      <c r="C20" s="16" t="s">
        <v>235</v>
      </c>
      <c r="D20" s="11" t="s">
        <v>72</v>
      </c>
      <c r="E20" s="11">
        <v>87</v>
      </c>
      <c r="F20" s="11">
        <v>96</v>
      </c>
      <c r="G20" s="11">
        <v>109</v>
      </c>
      <c r="H20" s="11">
        <f t="shared" si="0"/>
        <v>292</v>
      </c>
      <c r="I20" s="15"/>
    </row>
    <row r="21" spans="1:9" ht="14.25">
      <c r="A21" s="15">
        <v>14</v>
      </c>
      <c r="B21" s="11">
        <v>46</v>
      </c>
      <c r="C21" s="16" t="s">
        <v>163</v>
      </c>
      <c r="D21" s="11" t="s">
        <v>92</v>
      </c>
      <c r="E21" s="11">
        <v>103</v>
      </c>
      <c r="F21" s="11">
        <v>85</v>
      </c>
      <c r="G21" s="11">
        <v>101</v>
      </c>
      <c r="H21" s="11">
        <f t="shared" si="0"/>
        <v>289</v>
      </c>
      <c r="I21" s="15"/>
    </row>
    <row r="22" spans="1:9" ht="14.25">
      <c r="A22" s="15">
        <v>15</v>
      </c>
      <c r="B22" s="11">
        <v>47</v>
      </c>
      <c r="C22" s="16" t="s">
        <v>164</v>
      </c>
      <c r="D22" s="11" t="s">
        <v>92</v>
      </c>
      <c r="E22" s="11">
        <v>109</v>
      </c>
      <c r="F22" s="11">
        <v>67</v>
      </c>
      <c r="G22" s="11">
        <v>113</v>
      </c>
      <c r="H22" s="11">
        <f t="shared" si="0"/>
        <v>289</v>
      </c>
      <c r="I22" s="15"/>
    </row>
    <row r="23" spans="1:9" ht="14.25">
      <c r="A23" s="15">
        <v>16</v>
      </c>
      <c r="B23" s="11">
        <v>66</v>
      </c>
      <c r="C23" s="16" t="s">
        <v>104</v>
      </c>
      <c r="D23" s="11" t="s">
        <v>18</v>
      </c>
      <c r="E23" s="11">
        <v>93</v>
      </c>
      <c r="F23" s="11">
        <v>92</v>
      </c>
      <c r="G23" s="11">
        <v>103</v>
      </c>
      <c r="H23" s="11">
        <f t="shared" si="0"/>
        <v>288</v>
      </c>
      <c r="I23" s="15"/>
    </row>
    <row r="24" spans="1:9" ht="14.25">
      <c r="A24" s="15">
        <v>17</v>
      </c>
      <c r="B24" s="11">
        <v>45</v>
      </c>
      <c r="C24" s="18" t="s">
        <v>126</v>
      </c>
      <c r="D24" s="17" t="s">
        <v>127</v>
      </c>
      <c r="E24" s="11">
        <v>94</v>
      </c>
      <c r="F24" s="11">
        <v>87</v>
      </c>
      <c r="G24" s="11">
        <v>103</v>
      </c>
      <c r="H24" s="11">
        <f t="shared" si="0"/>
        <v>284</v>
      </c>
      <c r="I24" s="15"/>
    </row>
    <row r="25" spans="1:9" ht="14.25">
      <c r="A25" s="15">
        <v>18</v>
      </c>
      <c r="B25" s="11">
        <v>58</v>
      </c>
      <c r="C25" s="16" t="s">
        <v>214</v>
      </c>
      <c r="D25" s="11" t="s">
        <v>17</v>
      </c>
      <c r="E25" s="11">
        <v>91</v>
      </c>
      <c r="F25" s="11">
        <v>78</v>
      </c>
      <c r="G25" s="11">
        <v>112</v>
      </c>
      <c r="H25" s="11">
        <f t="shared" si="0"/>
        <v>281</v>
      </c>
      <c r="I25" s="15"/>
    </row>
    <row r="26" spans="1:9" ht="14.25">
      <c r="A26" s="15">
        <v>19</v>
      </c>
      <c r="B26" s="11">
        <v>16</v>
      </c>
      <c r="C26" s="16" t="s">
        <v>172</v>
      </c>
      <c r="D26" s="11" t="s">
        <v>18</v>
      </c>
      <c r="E26" s="11">
        <v>101</v>
      </c>
      <c r="F26" s="11">
        <v>88</v>
      </c>
      <c r="G26" s="11">
        <v>83</v>
      </c>
      <c r="H26" s="11">
        <f t="shared" si="0"/>
        <v>272</v>
      </c>
      <c r="I26" s="15"/>
    </row>
    <row r="27" spans="1:9" ht="14.25">
      <c r="A27" s="15">
        <v>20</v>
      </c>
      <c r="B27" s="11">
        <v>72</v>
      </c>
      <c r="C27" s="16" t="s">
        <v>272</v>
      </c>
      <c r="D27" s="11" t="s">
        <v>18</v>
      </c>
      <c r="E27" s="11">
        <v>74</v>
      </c>
      <c r="F27" s="11">
        <v>97</v>
      </c>
      <c r="G27" s="11">
        <v>86</v>
      </c>
      <c r="H27" s="11">
        <f t="shared" si="0"/>
        <v>257</v>
      </c>
      <c r="I27" s="15"/>
    </row>
    <row r="28" spans="1:9" ht="14.25">
      <c r="A28" s="15">
        <v>21</v>
      </c>
      <c r="B28" s="11">
        <v>15</v>
      </c>
      <c r="C28" s="16" t="s">
        <v>112</v>
      </c>
      <c r="D28" s="11" t="s">
        <v>18</v>
      </c>
      <c r="E28" s="11">
        <v>108</v>
      </c>
      <c r="F28" s="11">
        <v>70</v>
      </c>
      <c r="G28" s="11">
        <v>78</v>
      </c>
      <c r="H28" s="11">
        <f t="shared" si="0"/>
        <v>256</v>
      </c>
      <c r="I28" s="15"/>
    </row>
    <row r="29" spans="1:9" ht="14.25">
      <c r="A29" s="15">
        <v>22</v>
      </c>
      <c r="B29" s="11">
        <v>62</v>
      </c>
      <c r="C29" s="16" t="s">
        <v>89</v>
      </c>
      <c r="D29" s="11" t="s">
        <v>18</v>
      </c>
      <c r="E29" s="11">
        <v>107</v>
      </c>
      <c r="F29" s="11">
        <v>59</v>
      </c>
      <c r="G29" s="11">
        <v>90</v>
      </c>
      <c r="H29" s="11">
        <f t="shared" si="0"/>
        <v>256</v>
      </c>
      <c r="I29" s="15"/>
    </row>
    <row r="30" spans="1:9" ht="14.25">
      <c r="A30" s="15">
        <v>23</v>
      </c>
      <c r="B30" s="11">
        <v>40</v>
      </c>
      <c r="C30" s="16" t="s">
        <v>188</v>
      </c>
      <c r="D30" s="11" t="s">
        <v>184</v>
      </c>
      <c r="E30" s="11">
        <v>97</v>
      </c>
      <c r="F30" s="11">
        <v>95</v>
      </c>
      <c r="G30" s="11">
        <v>60</v>
      </c>
      <c r="H30" s="11">
        <f t="shared" si="0"/>
        <v>252</v>
      </c>
      <c r="I30" s="15"/>
    </row>
    <row r="31" spans="1:9" ht="14.25">
      <c r="A31" s="15">
        <v>24</v>
      </c>
      <c r="B31" s="11">
        <v>78</v>
      </c>
      <c r="C31" s="16" t="s">
        <v>87</v>
      </c>
      <c r="D31" s="11" t="s">
        <v>85</v>
      </c>
      <c r="E31" s="11">
        <v>78</v>
      </c>
      <c r="F31" s="11">
        <v>80</v>
      </c>
      <c r="G31" s="11">
        <v>92</v>
      </c>
      <c r="H31" s="11">
        <f t="shared" si="0"/>
        <v>250</v>
      </c>
      <c r="I31" s="15"/>
    </row>
    <row r="32" spans="1:9" ht="14.25">
      <c r="A32" s="15">
        <v>25</v>
      </c>
      <c r="B32" s="11">
        <v>13</v>
      </c>
      <c r="C32" s="16" t="s">
        <v>170</v>
      </c>
      <c r="D32" s="11" t="s">
        <v>18</v>
      </c>
      <c r="E32" s="11">
        <v>80</v>
      </c>
      <c r="F32" s="11">
        <v>75</v>
      </c>
      <c r="G32" s="11">
        <v>94</v>
      </c>
      <c r="H32" s="11">
        <f t="shared" si="0"/>
        <v>249</v>
      </c>
      <c r="I32" s="15"/>
    </row>
    <row r="33" spans="1:9" ht="14.25">
      <c r="A33" s="15">
        <v>26</v>
      </c>
      <c r="B33" s="11">
        <v>53</v>
      </c>
      <c r="C33" s="16" t="s">
        <v>260</v>
      </c>
      <c r="D33" s="11" t="s">
        <v>96</v>
      </c>
      <c r="E33" s="11">
        <v>92</v>
      </c>
      <c r="F33" s="11">
        <v>86</v>
      </c>
      <c r="G33" s="11">
        <v>68</v>
      </c>
      <c r="H33" s="11">
        <f t="shared" si="0"/>
        <v>246</v>
      </c>
      <c r="I33" s="15"/>
    </row>
    <row r="34" spans="1:9" ht="14.25">
      <c r="A34" s="15">
        <v>27</v>
      </c>
      <c r="B34" s="11">
        <v>51</v>
      </c>
      <c r="C34" s="16" t="s">
        <v>94</v>
      </c>
      <c r="D34" s="11" t="s">
        <v>193</v>
      </c>
      <c r="E34" s="11">
        <v>73</v>
      </c>
      <c r="F34" s="11">
        <v>90</v>
      </c>
      <c r="G34" s="11">
        <v>80</v>
      </c>
      <c r="H34" s="11">
        <f t="shared" si="0"/>
        <v>243</v>
      </c>
      <c r="I34" s="15"/>
    </row>
    <row r="35" spans="1:9" ht="14.25">
      <c r="A35" s="15">
        <v>28</v>
      </c>
      <c r="B35" s="11">
        <v>80</v>
      </c>
      <c r="C35" s="16" t="s">
        <v>84</v>
      </c>
      <c r="D35" s="11" t="s">
        <v>85</v>
      </c>
      <c r="E35" s="11">
        <v>123</v>
      </c>
      <c r="F35" s="11">
        <v>0</v>
      </c>
      <c r="G35" s="11">
        <v>118</v>
      </c>
      <c r="H35" s="11">
        <f t="shared" si="0"/>
        <v>241</v>
      </c>
      <c r="I35" s="15"/>
    </row>
    <row r="36" spans="1:9" ht="14.25">
      <c r="A36" s="15">
        <v>29</v>
      </c>
      <c r="B36" s="11">
        <v>5</v>
      </c>
      <c r="C36" s="16" t="s">
        <v>209</v>
      </c>
      <c r="D36" s="11" t="s">
        <v>17</v>
      </c>
      <c r="E36" s="11">
        <v>86</v>
      </c>
      <c r="F36" s="11">
        <v>78</v>
      </c>
      <c r="G36" s="11">
        <v>75</v>
      </c>
      <c r="H36" s="11">
        <f t="shared" si="0"/>
        <v>239</v>
      </c>
      <c r="I36" s="15"/>
    </row>
    <row r="37" spans="1:9" ht="14.25">
      <c r="A37" s="15">
        <v>30</v>
      </c>
      <c r="B37" s="11">
        <v>73</v>
      </c>
      <c r="C37" s="16" t="s">
        <v>110</v>
      </c>
      <c r="D37" s="11" t="s">
        <v>18</v>
      </c>
      <c r="E37" s="11">
        <v>98</v>
      </c>
      <c r="F37" s="11">
        <v>72</v>
      </c>
      <c r="G37" s="11">
        <v>66</v>
      </c>
      <c r="H37" s="11">
        <f t="shared" si="0"/>
        <v>236</v>
      </c>
      <c r="I37" s="15"/>
    </row>
    <row r="38" spans="1:9" ht="14.25">
      <c r="A38" s="15">
        <v>31</v>
      </c>
      <c r="B38" s="11">
        <v>87</v>
      </c>
      <c r="C38" s="16" t="s">
        <v>288</v>
      </c>
      <c r="D38" s="11" t="s">
        <v>63</v>
      </c>
      <c r="E38" s="11">
        <v>78</v>
      </c>
      <c r="F38" s="11">
        <v>74</v>
      </c>
      <c r="G38" s="11">
        <v>84</v>
      </c>
      <c r="H38" s="11">
        <f t="shared" si="0"/>
        <v>236</v>
      </c>
      <c r="I38" s="15"/>
    </row>
    <row r="39" spans="1:9" ht="14.25">
      <c r="A39" s="15">
        <v>32</v>
      </c>
      <c r="B39" s="11">
        <v>38</v>
      </c>
      <c r="C39" s="16" t="s">
        <v>95</v>
      </c>
      <c r="D39" s="11" t="s">
        <v>72</v>
      </c>
      <c r="E39" s="11">
        <v>102</v>
      </c>
      <c r="F39" s="11">
        <v>128</v>
      </c>
      <c r="G39" s="11">
        <v>0</v>
      </c>
      <c r="H39" s="11">
        <f t="shared" si="0"/>
        <v>230</v>
      </c>
      <c r="I39" s="15"/>
    </row>
    <row r="40" spans="1:9" ht="14.25">
      <c r="A40" s="15">
        <v>33</v>
      </c>
      <c r="B40" s="11">
        <v>74</v>
      </c>
      <c r="C40" s="16" t="s">
        <v>230</v>
      </c>
      <c r="D40" s="11" t="s">
        <v>72</v>
      </c>
      <c r="E40" s="11">
        <v>67</v>
      </c>
      <c r="F40" s="11">
        <v>66</v>
      </c>
      <c r="G40" s="11">
        <v>91</v>
      </c>
      <c r="H40" s="11">
        <f aca="true" t="shared" si="1" ref="H40:H69">SUM(E40:G40)</f>
        <v>224</v>
      </c>
      <c r="I40" s="15"/>
    </row>
    <row r="41" spans="1:9" ht="14.25">
      <c r="A41" s="15">
        <v>34</v>
      </c>
      <c r="B41" s="11">
        <v>68</v>
      </c>
      <c r="C41" s="16" t="s">
        <v>270</v>
      </c>
      <c r="D41" s="11" t="s">
        <v>72</v>
      </c>
      <c r="E41" s="11">
        <v>93</v>
      </c>
      <c r="F41" s="11">
        <v>37</v>
      </c>
      <c r="G41" s="11">
        <v>90</v>
      </c>
      <c r="H41" s="11">
        <f t="shared" si="1"/>
        <v>220</v>
      </c>
      <c r="I41" s="15"/>
    </row>
    <row r="42" spans="1:9" ht="14.25">
      <c r="A42" s="15">
        <v>35</v>
      </c>
      <c r="B42" s="11">
        <v>82</v>
      </c>
      <c r="C42" s="16" t="s">
        <v>64</v>
      </c>
      <c r="D42" s="11" t="s">
        <v>18</v>
      </c>
      <c r="E42" s="11">
        <v>67</v>
      </c>
      <c r="F42" s="11">
        <v>66</v>
      </c>
      <c r="G42" s="11">
        <v>80</v>
      </c>
      <c r="H42" s="11">
        <f t="shared" si="1"/>
        <v>213</v>
      </c>
      <c r="I42" s="15"/>
    </row>
    <row r="43" spans="1:9" ht="14.25">
      <c r="A43" s="15">
        <v>36</v>
      </c>
      <c r="B43" s="11">
        <v>14</v>
      </c>
      <c r="C43" s="16" t="s">
        <v>116</v>
      </c>
      <c r="D43" s="11" t="s">
        <v>18</v>
      </c>
      <c r="E43" s="11">
        <v>70</v>
      </c>
      <c r="F43" s="11">
        <v>67</v>
      </c>
      <c r="G43" s="11">
        <v>71</v>
      </c>
      <c r="H43" s="11">
        <f t="shared" si="1"/>
        <v>208</v>
      </c>
      <c r="I43" s="15"/>
    </row>
    <row r="44" spans="1:9" ht="14.25">
      <c r="A44" s="15">
        <v>37</v>
      </c>
      <c r="B44" s="11">
        <v>10</v>
      </c>
      <c r="C44" s="16" t="s">
        <v>268</v>
      </c>
      <c r="D44" s="11" t="s">
        <v>18</v>
      </c>
      <c r="E44" s="11">
        <v>60</v>
      </c>
      <c r="F44" s="11">
        <v>72</v>
      </c>
      <c r="G44" s="11">
        <v>75</v>
      </c>
      <c r="H44" s="11">
        <f t="shared" si="1"/>
        <v>207</v>
      </c>
      <c r="I44" s="15"/>
    </row>
    <row r="45" spans="1:9" ht="14.25">
      <c r="A45" s="15">
        <v>38</v>
      </c>
      <c r="B45" s="11">
        <v>41</v>
      </c>
      <c r="C45" s="16" t="s">
        <v>55</v>
      </c>
      <c r="D45" s="11" t="s">
        <v>18</v>
      </c>
      <c r="E45" s="11">
        <v>47</v>
      </c>
      <c r="F45" s="11">
        <v>69</v>
      </c>
      <c r="G45" s="11">
        <v>88</v>
      </c>
      <c r="H45" s="11">
        <f t="shared" si="1"/>
        <v>204</v>
      </c>
      <c r="I45" s="15"/>
    </row>
    <row r="46" spans="1:9" ht="14.25">
      <c r="A46" s="15">
        <v>39</v>
      </c>
      <c r="B46" s="11">
        <v>52</v>
      </c>
      <c r="C46" s="16" t="s">
        <v>259</v>
      </c>
      <c r="D46" s="11" t="s">
        <v>96</v>
      </c>
      <c r="E46" s="11">
        <v>77</v>
      </c>
      <c r="F46" s="11">
        <v>26</v>
      </c>
      <c r="G46" s="11">
        <v>97</v>
      </c>
      <c r="H46" s="11">
        <f t="shared" si="1"/>
        <v>200</v>
      </c>
      <c r="I46" s="15"/>
    </row>
    <row r="47" spans="1:9" ht="14.25">
      <c r="A47" s="15">
        <v>40</v>
      </c>
      <c r="B47" s="11">
        <v>9</v>
      </c>
      <c r="C47" s="16" t="s">
        <v>56</v>
      </c>
      <c r="D47" s="11" t="s">
        <v>18</v>
      </c>
      <c r="E47" s="11">
        <v>74</v>
      </c>
      <c r="F47" s="11">
        <v>71</v>
      </c>
      <c r="G47" s="11">
        <v>52</v>
      </c>
      <c r="H47" s="11">
        <f t="shared" si="1"/>
        <v>197</v>
      </c>
      <c r="I47" s="15"/>
    </row>
    <row r="48" spans="1:9" ht="14.25">
      <c r="A48" s="15">
        <v>41</v>
      </c>
      <c r="B48" s="11">
        <v>70</v>
      </c>
      <c r="C48" s="16" t="s">
        <v>114</v>
      </c>
      <c r="D48" s="11" t="s">
        <v>18</v>
      </c>
      <c r="E48" s="11">
        <v>76</v>
      </c>
      <c r="F48" s="11">
        <v>50</v>
      </c>
      <c r="G48" s="11">
        <v>67</v>
      </c>
      <c r="H48" s="11">
        <f t="shared" si="1"/>
        <v>193</v>
      </c>
      <c r="I48" s="15"/>
    </row>
    <row r="49" spans="1:9" ht="14.25">
      <c r="A49" s="15">
        <v>42</v>
      </c>
      <c r="B49" s="11">
        <v>44</v>
      </c>
      <c r="C49" s="16" t="s">
        <v>60</v>
      </c>
      <c r="D49" s="11" t="s">
        <v>18</v>
      </c>
      <c r="E49" s="11">
        <v>77</v>
      </c>
      <c r="F49" s="11">
        <v>74</v>
      </c>
      <c r="G49" s="11">
        <v>36</v>
      </c>
      <c r="H49" s="11">
        <f t="shared" si="1"/>
        <v>187</v>
      </c>
      <c r="I49" s="15"/>
    </row>
    <row r="50" spans="1:9" ht="14.25">
      <c r="A50" s="15">
        <v>43</v>
      </c>
      <c r="B50" s="11">
        <v>77</v>
      </c>
      <c r="C50" s="16" t="s">
        <v>59</v>
      </c>
      <c r="D50" s="11" t="s">
        <v>18</v>
      </c>
      <c r="E50" s="11">
        <v>110</v>
      </c>
      <c r="F50" s="11">
        <v>75</v>
      </c>
      <c r="G50" s="11">
        <v>0</v>
      </c>
      <c r="H50" s="11">
        <f t="shared" si="1"/>
        <v>185</v>
      </c>
      <c r="I50" s="15"/>
    </row>
    <row r="51" spans="1:9" ht="14.25">
      <c r="A51" s="15">
        <v>44</v>
      </c>
      <c r="B51" s="11">
        <v>19</v>
      </c>
      <c r="C51" s="16" t="s">
        <v>65</v>
      </c>
      <c r="D51" s="11" t="s">
        <v>18</v>
      </c>
      <c r="E51" s="11">
        <v>51</v>
      </c>
      <c r="F51" s="11">
        <v>71</v>
      </c>
      <c r="G51" s="11">
        <v>60</v>
      </c>
      <c r="H51" s="11">
        <f t="shared" si="1"/>
        <v>182</v>
      </c>
      <c r="I51" s="15"/>
    </row>
    <row r="52" spans="1:9" ht="14.25">
      <c r="A52" s="15">
        <v>45</v>
      </c>
      <c r="B52" s="11">
        <v>50</v>
      </c>
      <c r="C52" s="16" t="s">
        <v>194</v>
      </c>
      <c r="D52" s="11" t="s">
        <v>193</v>
      </c>
      <c r="E52" s="11">
        <v>83</v>
      </c>
      <c r="F52" s="11">
        <v>88</v>
      </c>
      <c r="G52" s="11">
        <v>0</v>
      </c>
      <c r="H52" s="11">
        <f t="shared" si="1"/>
        <v>171</v>
      </c>
      <c r="I52" s="15"/>
    </row>
    <row r="53" spans="1:9" ht="14.25">
      <c r="A53" s="15">
        <v>46</v>
      </c>
      <c r="B53" s="11">
        <v>64</v>
      </c>
      <c r="C53" s="16" t="s">
        <v>66</v>
      </c>
      <c r="D53" s="11" t="s">
        <v>18</v>
      </c>
      <c r="E53" s="11">
        <v>63</v>
      </c>
      <c r="F53" s="11">
        <v>60</v>
      </c>
      <c r="G53" s="11">
        <v>44</v>
      </c>
      <c r="H53" s="11">
        <f t="shared" si="1"/>
        <v>167</v>
      </c>
      <c r="I53" s="15"/>
    </row>
    <row r="54" spans="1:9" ht="14.25">
      <c r="A54" s="15">
        <v>47</v>
      </c>
      <c r="B54" s="11">
        <v>3</v>
      </c>
      <c r="C54" s="16" t="s">
        <v>93</v>
      </c>
      <c r="D54" s="11" t="s">
        <v>193</v>
      </c>
      <c r="E54" s="11">
        <v>97</v>
      </c>
      <c r="F54" s="11">
        <v>0</v>
      </c>
      <c r="G54" s="11">
        <v>67</v>
      </c>
      <c r="H54" s="11">
        <f t="shared" si="1"/>
        <v>164</v>
      </c>
      <c r="I54" s="15"/>
    </row>
    <row r="55" spans="1:9" ht="14.25">
      <c r="A55" s="15">
        <v>48</v>
      </c>
      <c r="B55" s="11">
        <v>36</v>
      </c>
      <c r="C55" s="16" t="s">
        <v>99</v>
      </c>
      <c r="D55" s="11" t="s">
        <v>98</v>
      </c>
      <c r="E55" s="17">
        <v>60</v>
      </c>
      <c r="F55" s="17">
        <v>65</v>
      </c>
      <c r="G55" s="17">
        <v>39</v>
      </c>
      <c r="H55" s="17">
        <f t="shared" si="1"/>
        <v>164</v>
      </c>
      <c r="I55" s="19"/>
    </row>
    <row r="56" spans="1:9" ht="14.25">
      <c r="A56" s="15">
        <v>49</v>
      </c>
      <c r="B56" s="11">
        <v>54</v>
      </c>
      <c r="C56" s="16" t="s">
        <v>97</v>
      </c>
      <c r="D56" s="11" t="s">
        <v>96</v>
      </c>
      <c r="E56" s="11">
        <v>83</v>
      </c>
      <c r="F56" s="11">
        <v>63</v>
      </c>
      <c r="G56" s="11"/>
      <c r="H56" s="11">
        <f t="shared" si="1"/>
        <v>146</v>
      </c>
      <c r="I56" s="15"/>
    </row>
    <row r="57" spans="1:9" ht="14.25">
      <c r="A57" s="15">
        <v>50</v>
      </c>
      <c r="B57" s="11">
        <v>4</v>
      </c>
      <c r="C57" s="16" t="s">
        <v>205</v>
      </c>
      <c r="D57" s="11" t="s">
        <v>17</v>
      </c>
      <c r="E57" s="11">
        <v>73</v>
      </c>
      <c r="F57" s="11">
        <v>67</v>
      </c>
      <c r="G57" s="11">
        <v>0</v>
      </c>
      <c r="H57" s="11">
        <f t="shared" si="1"/>
        <v>140</v>
      </c>
      <c r="I57" s="15"/>
    </row>
    <row r="58" spans="1:9" ht="14.25">
      <c r="A58" s="15">
        <v>51</v>
      </c>
      <c r="B58" s="11">
        <v>33</v>
      </c>
      <c r="C58" s="16" t="s">
        <v>57</v>
      </c>
      <c r="D58" s="11" t="s">
        <v>18</v>
      </c>
      <c r="E58" s="11">
        <v>65</v>
      </c>
      <c r="F58" s="11">
        <v>73</v>
      </c>
      <c r="G58" s="11"/>
      <c r="H58" s="11">
        <f t="shared" si="1"/>
        <v>138</v>
      </c>
      <c r="I58" s="15"/>
    </row>
    <row r="59" spans="1:9" ht="14.25">
      <c r="A59" s="15">
        <v>52</v>
      </c>
      <c r="B59" s="11">
        <v>59</v>
      </c>
      <c r="C59" s="16" t="s">
        <v>290</v>
      </c>
      <c r="D59" s="11" t="s">
        <v>17</v>
      </c>
      <c r="E59" s="11">
        <v>94</v>
      </c>
      <c r="F59" s="11">
        <v>33</v>
      </c>
      <c r="G59" s="11">
        <v>0</v>
      </c>
      <c r="H59" s="11">
        <f t="shared" si="1"/>
        <v>127</v>
      </c>
      <c r="I59" s="15"/>
    </row>
    <row r="60" spans="1:9" ht="14.25">
      <c r="A60" s="15">
        <v>53</v>
      </c>
      <c r="B60" s="11">
        <v>12</v>
      </c>
      <c r="C60" s="16" t="s">
        <v>167</v>
      </c>
      <c r="D60" s="11" t="s">
        <v>63</v>
      </c>
      <c r="E60" s="11">
        <v>56</v>
      </c>
      <c r="F60" s="11">
        <v>69</v>
      </c>
      <c r="G60" s="11">
        <v>0</v>
      </c>
      <c r="H60" s="11">
        <f t="shared" si="1"/>
        <v>125</v>
      </c>
      <c r="I60" s="15"/>
    </row>
    <row r="61" spans="1:9" ht="14.25">
      <c r="A61" s="15">
        <v>54</v>
      </c>
      <c r="B61" s="11">
        <v>1</v>
      </c>
      <c r="C61" s="16" t="s">
        <v>176</v>
      </c>
      <c r="D61" s="11" t="s">
        <v>18</v>
      </c>
      <c r="E61" s="11">
        <v>59</v>
      </c>
      <c r="F61" s="11">
        <v>48</v>
      </c>
      <c r="G61" s="11">
        <v>0</v>
      </c>
      <c r="H61" s="11">
        <f t="shared" si="1"/>
        <v>107</v>
      </c>
      <c r="I61" s="15"/>
    </row>
    <row r="62" spans="1:9" ht="14.25">
      <c r="A62" s="15">
        <v>55</v>
      </c>
      <c r="B62" s="11">
        <v>39</v>
      </c>
      <c r="C62" s="16" t="s">
        <v>187</v>
      </c>
      <c r="D62" s="11" t="s">
        <v>184</v>
      </c>
      <c r="E62" s="11">
        <v>100</v>
      </c>
      <c r="F62" s="11">
        <v>0</v>
      </c>
      <c r="G62" s="11"/>
      <c r="H62" s="11">
        <f t="shared" si="1"/>
        <v>100</v>
      </c>
      <c r="I62" s="15"/>
    </row>
    <row r="63" spans="1:9" ht="14.25">
      <c r="A63" s="15">
        <v>56</v>
      </c>
      <c r="B63" s="11">
        <v>61</v>
      </c>
      <c r="C63" s="16" t="s">
        <v>162</v>
      </c>
      <c r="D63" s="11" t="s">
        <v>92</v>
      </c>
      <c r="E63" s="11">
        <v>83</v>
      </c>
      <c r="F63" s="11">
        <v>0</v>
      </c>
      <c r="G63" s="11" t="s">
        <v>280</v>
      </c>
      <c r="H63" s="11">
        <f t="shared" si="1"/>
        <v>83</v>
      </c>
      <c r="I63" s="15"/>
    </row>
    <row r="64" spans="1:9" ht="14.25">
      <c r="A64" s="15">
        <v>57</v>
      </c>
      <c r="B64" s="11">
        <v>42</v>
      </c>
      <c r="C64" s="16" t="s">
        <v>54</v>
      </c>
      <c r="D64" s="11" t="s">
        <v>18</v>
      </c>
      <c r="E64" s="11">
        <v>65</v>
      </c>
      <c r="F64" s="11"/>
      <c r="G64" s="11"/>
      <c r="H64" s="11">
        <f t="shared" si="1"/>
        <v>65</v>
      </c>
      <c r="I64" s="15"/>
    </row>
    <row r="65" spans="1:9" ht="14.25">
      <c r="A65" s="15">
        <v>58</v>
      </c>
      <c r="B65" s="11">
        <v>18</v>
      </c>
      <c r="C65" s="16" t="s">
        <v>200</v>
      </c>
      <c r="D65" s="11" t="s">
        <v>18</v>
      </c>
      <c r="E65" s="11">
        <v>51</v>
      </c>
      <c r="F65" s="11"/>
      <c r="G65" s="11"/>
      <c r="H65" s="11">
        <f t="shared" si="1"/>
        <v>51</v>
      </c>
      <c r="I65" s="15"/>
    </row>
    <row r="66" spans="1:9" ht="14.25">
      <c r="A66" s="15">
        <v>59</v>
      </c>
      <c r="B66" s="11">
        <v>69</v>
      </c>
      <c r="C66" s="16" t="s">
        <v>201</v>
      </c>
      <c r="D66" s="11" t="s">
        <v>63</v>
      </c>
      <c r="E66" s="11">
        <v>49</v>
      </c>
      <c r="F66" s="11">
        <v>0</v>
      </c>
      <c r="G66" s="11">
        <v>0</v>
      </c>
      <c r="H66" s="11">
        <f t="shared" si="1"/>
        <v>49</v>
      </c>
      <c r="I66" s="15"/>
    </row>
    <row r="67" spans="1:9" ht="14.25">
      <c r="A67" s="15">
        <v>60</v>
      </c>
      <c r="B67" s="11">
        <v>83</v>
      </c>
      <c r="C67" s="16" t="s">
        <v>61</v>
      </c>
      <c r="D67" s="11" t="s">
        <v>18</v>
      </c>
      <c r="E67" s="11">
        <v>0</v>
      </c>
      <c r="F67" s="11">
        <v>26</v>
      </c>
      <c r="G67" s="11">
        <v>21</v>
      </c>
      <c r="H67" s="11">
        <f t="shared" si="1"/>
        <v>47</v>
      </c>
      <c r="I67" s="15"/>
    </row>
    <row r="68" spans="1:9" ht="14.25">
      <c r="A68" s="15">
        <v>61</v>
      </c>
      <c r="B68" s="11">
        <v>24</v>
      </c>
      <c r="C68" s="16" t="s">
        <v>317</v>
      </c>
      <c r="D68" s="11" t="s">
        <v>18</v>
      </c>
      <c r="E68" s="11">
        <v>0</v>
      </c>
      <c r="F68" s="11">
        <v>0</v>
      </c>
      <c r="G68" s="11">
        <v>0</v>
      </c>
      <c r="H68" s="11">
        <f t="shared" si="1"/>
        <v>0</v>
      </c>
      <c r="I68" s="15"/>
    </row>
    <row r="69" spans="1:9" ht="14.25">
      <c r="A69" s="15">
        <v>62</v>
      </c>
      <c r="B69" s="11">
        <v>28</v>
      </c>
      <c r="C69" s="16" t="s">
        <v>318</v>
      </c>
      <c r="D69" s="11" t="s">
        <v>18</v>
      </c>
      <c r="E69" s="11">
        <v>0</v>
      </c>
      <c r="F69" s="11">
        <v>0</v>
      </c>
      <c r="G69" s="11">
        <v>0</v>
      </c>
      <c r="H69" s="11">
        <f t="shared" si="1"/>
        <v>0</v>
      </c>
      <c r="I69" s="15"/>
    </row>
    <row r="70" spans="1:9" ht="14.25">
      <c r="A70" s="15">
        <v>63</v>
      </c>
      <c r="B70" s="11">
        <v>27</v>
      </c>
      <c r="C70" s="16" t="s">
        <v>319</v>
      </c>
      <c r="D70" s="11" t="s">
        <v>18</v>
      </c>
      <c r="E70" s="11">
        <v>0</v>
      </c>
      <c r="F70" s="11">
        <v>0</v>
      </c>
      <c r="G70" s="11">
        <v>0</v>
      </c>
      <c r="H70" s="11">
        <v>0</v>
      </c>
      <c r="I70" s="15"/>
    </row>
    <row r="71" spans="1:9" ht="14.25">
      <c r="A71" s="15">
        <v>64</v>
      </c>
      <c r="B71" s="11">
        <v>57</v>
      </c>
      <c r="C71" s="16" t="s">
        <v>211</v>
      </c>
      <c r="D71" s="11" t="s">
        <v>17</v>
      </c>
      <c r="E71" s="11">
        <v>0</v>
      </c>
      <c r="F71" s="11">
        <v>0</v>
      </c>
      <c r="G71" s="11"/>
      <c r="H71" s="11">
        <f>SUM(E71:G71)</f>
        <v>0</v>
      </c>
      <c r="I71" s="15"/>
    </row>
    <row r="72" spans="2:8" ht="14.25">
      <c r="B72" s="12"/>
      <c r="C72" s="12"/>
      <c r="D72" s="13"/>
      <c r="E72" s="2"/>
      <c r="F72" s="2"/>
      <c r="H72" s="1"/>
    </row>
    <row r="73" spans="2:8" ht="14.25">
      <c r="B73" s="12"/>
      <c r="C73" s="12"/>
      <c r="D73" s="13"/>
      <c r="E73" s="2"/>
      <c r="F73" s="2"/>
      <c r="G73" s="28"/>
      <c r="H73" s="1"/>
    </row>
    <row r="74" spans="3:8" ht="14.25">
      <c r="C74" s="1"/>
      <c r="D74" s="28"/>
      <c r="E74" s="4"/>
      <c r="F74" s="4"/>
      <c r="G74" s="28"/>
      <c r="H74" s="1"/>
    </row>
    <row r="75" spans="2:8" ht="14.25">
      <c r="B75" s="12"/>
      <c r="C75" s="12"/>
      <c r="D75" s="13"/>
      <c r="E75" s="2"/>
      <c r="F75" s="2" t="s">
        <v>24</v>
      </c>
      <c r="G75" s="28" t="s">
        <v>30</v>
      </c>
      <c r="H75" s="1"/>
    </row>
    <row r="76" spans="2:8" ht="14.25">
      <c r="B76" s="12"/>
      <c r="C76" s="12"/>
      <c r="D76" s="13"/>
      <c r="E76" s="2"/>
      <c r="F76" s="2" t="s">
        <v>25</v>
      </c>
      <c r="G76" s="28" t="s">
        <v>29</v>
      </c>
      <c r="H76" s="1"/>
    </row>
    <row r="77" spans="2:8" ht="14.25">
      <c r="B77" s="12"/>
      <c r="C77" s="12"/>
      <c r="D77" s="13"/>
      <c r="E77" s="2"/>
      <c r="F77" s="2" t="s">
        <v>5</v>
      </c>
      <c r="G77" s="1" t="s">
        <v>27</v>
      </c>
      <c r="H77" s="1"/>
    </row>
    <row r="78" spans="2:8" ht="14.25">
      <c r="B78" s="12"/>
      <c r="C78" s="12"/>
      <c r="D78" s="13"/>
      <c r="E78" s="2"/>
      <c r="F78" s="2" t="s">
        <v>26</v>
      </c>
      <c r="G78" s="28" t="s">
        <v>28</v>
      </c>
      <c r="H78" s="1"/>
    </row>
    <row r="79" spans="3:8" ht="14.25">
      <c r="C79" s="1"/>
      <c r="D79" s="28"/>
      <c r="E79" s="4"/>
      <c r="F79" s="4"/>
      <c r="G79" s="28"/>
      <c r="H79" s="1"/>
    </row>
    <row r="80" spans="2:8" ht="14.25">
      <c r="B80" s="114"/>
      <c r="C80" s="114"/>
      <c r="D80" s="114"/>
      <c r="E80" s="4"/>
      <c r="F80" s="4"/>
      <c r="H80" s="1"/>
    </row>
    <row r="81" spans="2:8" ht="14.25">
      <c r="B81" s="111"/>
      <c r="C81" s="111"/>
      <c r="D81" s="111"/>
      <c r="E81" s="4"/>
      <c r="F81" s="4"/>
      <c r="H81" s="1"/>
    </row>
    <row r="82" spans="2:8" ht="14.25">
      <c r="B82" s="111"/>
      <c r="C82" s="111"/>
      <c r="D82" s="111"/>
      <c r="E82" s="4"/>
      <c r="F82" s="4"/>
      <c r="H82" s="1"/>
    </row>
  </sheetData>
  <mergeCells count="7">
    <mergeCell ref="C1:H1"/>
    <mergeCell ref="C2:H2"/>
    <mergeCell ref="B81:D81"/>
    <mergeCell ref="B82:D82"/>
    <mergeCell ref="B80:D80"/>
    <mergeCell ref="E6:G6"/>
    <mergeCell ref="D5:G5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S.V.S.B.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Arvi</cp:lastModifiedBy>
  <cp:lastPrinted>2006-08-08T19:55:01Z</cp:lastPrinted>
  <dcterms:created xsi:type="dcterms:W3CDTF">2005-09-24T09:14:06Z</dcterms:created>
  <dcterms:modified xsi:type="dcterms:W3CDTF">2006-08-08T20:05:59Z</dcterms:modified>
  <cp:category/>
  <cp:version/>
  <cp:contentType/>
  <cp:contentStatus/>
</cp:coreProperties>
</file>