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1A" sheetId="1" r:id="rId1"/>
    <sheet name="F1H" sheetId="2" r:id="rId2"/>
    <sheet name="F1C" sheetId="3" r:id="rId3"/>
  </sheets>
  <definedNames/>
  <calcPr fullCalcOnLoad="1"/>
</workbook>
</file>

<file path=xl/sharedStrings.xml><?xml version="1.0" encoding="utf-8"?>
<sst xmlns="http://schemas.openxmlformats.org/spreadsheetml/2006/main" count="81" uniqueCount="42">
  <si>
    <t>F1A</t>
  </si>
  <si>
    <t>Nimi</t>
  </si>
  <si>
    <t>Klubi</t>
  </si>
  <si>
    <t>Litsentsi Nr.</t>
  </si>
  <si>
    <t>Kokku</t>
  </si>
  <si>
    <t xml:space="preserve">Nõmme NM     </t>
  </si>
  <si>
    <t>Tartu MK</t>
  </si>
  <si>
    <t>Urmas Kokk</t>
  </si>
  <si>
    <t>Ants Selgoja</t>
  </si>
  <si>
    <t>Pärnu NTM</t>
  </si>
  <si>
    <t>EST-0290</t>
  </si>
  <si>
    <t>EST-0025</t>
  </si>
  <si>
    <t>Martin Meisalu</t>
  </si>
  <si>
    <t>EST-0268</t>
  </si>
  <si>
    <t>F1H</t>
  </si>
  <si>
    <t>F1C</t>
  </si>
  <si>
    <t>Ülar Vihul</t>
  </si>
  <si>
    <t>Mikk Kaspar Vahtra</t>
  </si>
  <si>
    <t>Artur Jürison</t>
  </si>
  <si>
    <t>Raimond Naaber</t>
  </si>
  <si>
    <t>EST -0038</t>
  </si>
  <si>
    <t>EST-0070</t>
  </si>
  <si>
    <t>3.tuur</t>
  </si>
  <si>
    <t>1.tuur</t>
  </si>
  <si>
    <t>2.tuur</t>
  </si>
  <si>
    <t>4.tuur</t>
  </si>
  <si>
    <t>5.tuur</t>
  </si>
  <si>
    <t>6.tuur</t>
  </si>
  <si>
    <t>7.tuur</t>
  </si>
  <si>
    <t>Fly Off</t>
  </si>
  <si>
    <t>KV p-d</t>
  </si>
  <si>
    <t>Maksimum</t>
  </si>
  <si>
    <t>Janar Sell (J)</t>
  </si>
  <si>
    <t>EST-0311</t>
  </si>
  <si>
    <t>Ardo Pärna</t>
  </si>
  <si>
    <t>Alar Mihhailov</t>
  </si>
  <si>
    <t>EST-0269</t>
  </si>
  <si>
    <t>EST-0048</t>
  </si>
  <si>
    <t>EST-0199</t>
  </si>
  <si>
    <t>11. juunil  2006 Kuusikul</t>
  </si>
  <si>
    <t>2006.a.vabalennu Eesti karikavõistluste IV etapp</t>
  </si>
  <si>
    <t>EST-0319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</si>
</sst>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24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3" customFormat="1" ht="21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8" ht="15.75" customHeight="1">
      <c r="B2" s="21" t="s">
        <v>0</v>
      </c>
      <c r="E2" s="23" t="s">
        <v>39</v>
      </c>
      <c r="F2" s="1"/>
      <c r="G2" s="1"/>
      <c r="H2" s="1"/>
    </row>
    <row r="4" spans="4:13" ht="18" customHeight="1">
      <c r="D4" s="15" t="s">
        <v>31</v>
      </c>
      <c r="E4" s="18">
        <v>120</v>
      </c>
      <c r="F4" s="18">
        <v>120</v>
      </c>
      <c r="G4" s="18">
        <v>120</v>
      </c>
      <c r="H4" s="18">
        <v>120</v>
      </c>
      <c r="I4" s="18">
        <v>120</v>
      </c>
      <c r="J4" s="18">
        <v>120</v>
      </c>
      <c r="K4" s="18">
        <v>120</v>
      </c>
      <c r="L4" s="2"/>
      <c r="M4" s="18">
        <f>SUM(E4:L4)+0.00001</f>
        <v>840.00001</v>
      </c>
    </row>
    <row r="5" spans="1:14" s="6" customFormat="1" ht="15.75" customHeight="1">
      <c r="A5" s="4"/>
      <c r="B5" s="5" t="s">
        <v>1</v>
      </c>
      <c r="C5" s="5" t="s">
        <v>2</v>
      </c>
      <c r="D5" s="5" t="s">
        <v>3</v>
      </c>
      <c r="E5" s="5" t="s">
        <v>23</v>
      </c>
      <c r="F5" s="5" t="s">
        <v>24</v>
      </c>
      <c r="G5" s="5" t="s">
        <v>22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4</v>
      </c>
      <c r="N5" s="5" t="s">
        <v>30</v>
      </c>
    </row>
    <row r="6" spans="1:14" s="6" customFormat="1" ht="15.75" customHeight="1">
      <c r="A6" s="7">
        <v>1</v>
      </c>
      <c r="B6" s="8" t="s">
        <v>8</v>
      </c>
      <c r="C6" s="8" t="s">
        <v>9</v>
      </c>
      <c r="D6" s="9" t="s">
        <v>11</v>
      </c>
      <c r="E6" s="5">
        <v>120</v>
      </c>
      <c r="F6" s="5">
        <v>120</v>
      </c>
      <c r="G6" s="5">
        <v>120</v>
      </c>
      <c r="H6" s="5">
        <v>110</v>
      </c>
      <c r="I6" s="5">
        <v>120</v>
      </c>
      <c r="J6" s="5">
        <v>120</v>
      </c>
      <c r="K6" s="5">
        <v>120</v>
      </c>
      <c r="L6" s="5"/>
      <c r="M6" s="10">
        <f aca="true" t="shared" si="0" ref="M6:M12">SUM(E6:L6)</f>
        <v>830</v>
      </c>
      <c r="N6" s="19">
        <f aca="true" t="shared" si="1" ref="N6:N12">M6/$M$4*100</f>
        <v>98.80952263321997</v>
      </c>
    </row>
    <row r="7" spans="1:14" s="6" customFormat="1" ht="15.75" customHeight="1">
      <c r="A7" s="7">
        <v>2</v>
      </c>
      <c r="B7" s="8" t="s">
        <v>34</v>
      </c>
      <c r="C7" s="8" t="s">
        <v>5</v>
      </c>
      <c r="D7" s="11" t="s">
        <v>37</v>
      </c>
      <c r="E7" s="16">
        <v>100</v>
      </c>
      <c r="F7" s="5">
        <v>120</v>
      </c>
      <c r="G7" s="5">
        <v>120</v>
      </c>
      <c r="H7" s="5">
        <v>111</v>
      </c>
      <c r="I7" s="5">
        <v>120</v>
      </c>
      <c r="J7" s="5">
        <v>120</v>
      </c>
      <c r="K7" s="5">
        <v>120</v>
      </c>
      <c r="L7" s="18"/>
      <c r="M7" s="10">
        <f t="shared" si="0"/>
        <v>811</v>
      </c>
      <c r="N7" s="19">
        <f t="shared" si="1"/>
        <v>96.54761789824265</v>
      </c>
    </row>
    <row r="8" spans="1:14" s="6" customFormat="1" ht="15.75" customHeight="1">
      <c r="A8" s="7">
        <v>3</v>
      </c>
      <c r="B8" s="8" t="s">
        <v>7</v>
      </c>
      <c r="C8" s="8" t="s">
        <v>5</v>
      </c>
      <c r="D8" s="11" t="s">
        <v>10</v>
      </c>
      <c r="E8" s="5">
        <v>90</v>
      </c>
      <c r="F8" s="5">
        <v>119</v>
      </c>
      <c r="G8" s="5">
        <v>120</v>
      </c>
      <c r="H8" s="5">
        <v>120</v>
      </c>
      <c r="I8" s="5">
        <v>104</v>
      </c>
      <c r="J8" s="5">
        <v>120</v>
      </c>
      <c r="K8" s="5">
        <v>120</v>
      </c>
      <c r="L8" s="5"/>
      <c r="M8" s="10">
        <f t="shared" si="0"/>
        <v>793</v>
      </c>
      <c r="N8" s="19">
        <f t="shared" si="1"/>
        <v>94.4047607808957</v>
      </c>
    </row>
    <row r="9" spans="1:14" s="6" customFormat="1" ht="15.75" customHeight="1">
      <c r="A9" s="7">
        <v>4</v>
      </c>
      <c r="B9" s="12" t="s">
        <v>32</v>
      </c>
      <c r="C9" s="8" t="s">
        <v>6</v>
      </c>
      <c r="D9" s="11" t="s">
        <v>36</v>
      </c>
      <c r="E9" s="5">
        <v>120</v>
      </c>
      <c r="F9" s="5">
        <v>85</v>
      </c>
      <c r="G9" s="5">
        <v>120</v>
      </c>
      <c r="H9" s="5">
        <v>100</v>
      </c>
      <c r="I9" s="5">
        <v>120</v>
      </c>
      <c r="J9" s="5">
        <v>120</v>
      </c>
      <c r="K9" s="5">
        <v>120</v>
      </c>
      <c r="L9" s="5"/>
      <c r="M9" s="10">
        <f t="shared" si="0"/>
        <v>785</v>
      </c>
      <c r="N9" s="19">
        <f t="shared" si="1"/>
        <v>93.45237983985263</v>
      </c>
    </row>
    <row r="10" spans="1:14" s="6" customFormat="1" ht="15.75" customHeight="1">
      <c r="A10" s="7">
        <v>5</v>
      </c>
      <c r="B10" s="8" t="s">
        <v>16</v>
      </c>
      <c r="C10" s="8" t="s">
        <v>5</v>
      </c>
      <c r="D10" s="11" t="s">
        <v>21</v>
      </c>
      <c r="E10" s="16">
        <v>60</v>
      </c>
      <c r="F10" s="5">
        <v>112</v>
      </c>
      <c r="G10" s="5">
        <v>120</v>
      </c>
      <c r="H10" s="5">
        <v>120</v>
      </c>
      <c r="I10" s="5">
        <v>120</v>
      </c>
      <c r="J10" s="5">
        <v>120</v>
      </c>
      <c r="K10" s="5">
        <v>120</v>
      </c>
      <c r="L10" s="5"/>
      <c r="M10" s="10">
        <f t="shared" si="0"/>
        <v>772</v>
      </c>
      <c r="N10" s="19">
        <f t="shared" si="1"/>
        <v>91.90476081065762</v>
      </c>
    </row>
    <row r="11" spans="1:14" s="6" customFormat="1" ht="15.75" customHeight="1">
      <c r="A11" s="13">
        <v>6</v>
      </c>
      <c r="B11" s="14" t="s">
        <v>35</v>
      </c>
      <c r="C11" s="8" t="s">
        <v>5</v>
      </c>
      <c r="D11" s="11" t="s">
        <v>38</v>
      </c>
      <c r="E11" s="5">
        <v>58</v>
      </c>
      <c r="F11" s="5">
        <v>59</v>
      </c>
      <c r="G11" s="5">
        <v>87</v>
      </c>
      <c r="H11" s="5">
        <v>83</v>
      </c>
      <c r="I11" s="5">
        <v>120</v>
      </c>
      <c r="J11" s="5">
        <v>120</v>
      </c>
      <c r="K11" s="5">
        <v>69</v>
      </c>
      <c r="L11" s="5"/>
      <c r="M11" s="10">
        <f t="shared" si="0"/>
        <v>596</v>
      </c>
      <c r="N11" s="19">
        <f t="shared" si="1"/>
        <v>70.95238010770977</v>
      </c>
    </row>
    <row r="12" spans="1:14" s="6" customFormat="1" ht="15.75" customHeight="1">
      <c r="A12" s="13">
        <v>7</v>
      </c>
      <c r="B12" s="14" t="s">
        <v>12</v>
      </c>
      <c r="C12" s="8" t="s">
        <v>6</v>
      </c>
      <c r="D12" s="8" t="s">
        <v>13</v>
      </c>
      <c r="E12" s="17">
        <v>37</v>
      </c>
      <c r="F12" s="17">
        <v>41</v>
      </c>
      <c r="G12" s="17">
        <v>75</v>
      </c>
      <c r="H12" s="17">
        <v>79</v>
      </c>
      <c r="I12" s="17">
        <v>120</v>
      </c>
      <c r="J12" s="5">
        <v>120</v>
      </c>
      <c r="K12" s="5">
        <v>28</v>
      </c>
      <c r="L12" s="18"/>
      <c r="M12" s="10">
        <f t="shared" si="0"/>
        <v>500</v>
      </c>
      <c r="N12" s="19">
        <f t="shared" si="1"/>
        <v>59.52380881519276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3" customFormat="1" ht="21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8" ht="15.75" customHeight="1">
      <c r="B2" s="21" t="s">
        <v>14</v>
      </c>
      <c r="E2" s="23" t="s">
        <v>39</v>
      </c>
      <c r="F2" s="1"/>
      <c r="G2" s="1"/>
      <c r="H2" s="1"/>
    </row>
    <row r="4" spans="4:13" ht="18" customHeight="1">
      <c r="D4" s="15" t="s">
        <v>31</v>
      </c>
      <c r="E4" s="18">
        <v>120</v>
      </c>
      <c r="F4" s="18">
        <v>120</v>
      </c>
      <c r="G4" s="18">
        <v>120</v>
      </c>
      <c r="H4" s="18">
        <v>120</v>
      </c>
      <c r="I4" s="18">
        <v>120</v>
      </c>
      <c r="J4" s="2"/>
      <c r="K4" s="2"/>
      <c r="L4" s="2"/>
      <c r="M4" s="18">
        <f>SUM(E4:L4)+0.000001</f>
        <v>600.000001</v>
      </c>
    </row>
    <row r="5" spans="1:14" s="6" customFormat="1" ht="15.75" customHeight="1">
      <c r="A5" s="4"/>
      <c r="B5" s="5" t="s">
        <v>1</v>
      </c>
      <c r="C5" s="5" t="s">
        <v>2</v>
      </c>
      <c r="D5" s="5" t="s">
        <v>3</v>
      </c>
      <c r="E5" s="5" t="s">
        <v>23</v>
      </c>
      <c r="F5" s="5" t="s">
        <v>24</v>
      </c>
      <c r="G5" s="5" t="s">
        <v>22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4</v>
      </c>
      <c r="N5" s="5" t="s">
        <v>30</v>
      </c>
    </row>
    <row r="6" spans="1:14" s="6" customFormat="1" ht="15.75" customHeight="1">
      <c r="A6" s="7">
        <v>1</v>
      </c>
      <c r="B6" s="14" t="s">
        <v>18</v>
      </c>
      <c r="C6" s="8" t="s">
        <v>9</v>
      </c>
      <c r="D6" s="9" t="s">
        <v>33</v>
      </c>
      <c r="E6" s="5">
        <v>53</v>
      </c>
      <c r="F6" s="5">
        <v>37</v>
      </c>
      <c r="G6" s="5">
        <v>50</v>
      </c>
      <c r="H6" s="5">
        <v>118</v>
      </c>
      <c r="I6" s="5">
        <v>49</v>
      </c>
      <c r="J6" s="5"/>
      <c r="K6" s="5"/>
      <c r="L6" s="5"/>
      <c r="M6" s="10">
        <f>SUM(E6:L6)</f>
        <v>307</v>
      </c>
      <c r="N6" s="19">
        <f>M6/$M$4*100</f>
        <v>51.16666658138889</v>
      </c>
    </row>
    <row r="7" spans="1:14" s="6" customFormat="1" ht="15.75" customHeight="1">
      <c r="A7" s="7">
        <v>2</v>
      </c>
      <c r="B7" s="8" t="s">
        <v>17</v>
      </c>
      <c r="C7" s="8" t="s">
        <v>6</v>
      </c>
      <c r="D7" s="9" t="s">
        <v>41</v>
      </c>
      <c r="E7" s="5">
        <v>2</v>
      </c>
      <c r="F7" s="5">
        <v>49</v>
      </c>
      <c r="G7" s="5">
        <v>38</v>
      </c>
      <c r="H7" s="5">
        <v>103</v>
      </c>
      <c r="I7" s="5">
        <v>49</v>
      </c>
      <c r="J7" s="20"/>
      <c r="K7" s="20"/>
      <c r="L7" s="5"/>
      <c r="M7" s="10">
        <f>SUM(E7:L7)</f>
        <v>241</v>
      </c>
      <c r="N7" s="19">
        <f>M7/$M$4*100</f>
        <v>40.16666659972222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15.00390625" style="0" customWidth="1"/>
    <col min="4" max="4" width="12.7109375" style="0" customWidth="1"/>
    <col min="5" max="8" width="7.7109375" style="0" customWidth="1"/>
    <col min="9" max="9" width="7.57421875" style="0" customWidth="1"/>
    <col min="10" max="12" width="7.7109375" style="0" customWidth="1"/>
    <col min="13" max="13" width="7.57421875" style="0" customWidth="1"/>
    <col min="14" max="14" width="7.7109375" style="0" customWidth="1"/>
  </cols>
  <sheetData>
    <row r="1" spans="1:14" s="3" customFormat="1" ht="21" customHeight="1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8" ht="15.75" customHeight="1">
      <c r="B2" s="21" t="s">
        <v>15</v>
      </c>
      <c r="E2" s="23" t="s">
        <v>39</v>
      </c>
      <c r="F2" s="1"/>
      <c r="G2" s="1"/>
      <c r="H2" s="1"/>
    </row>
    <row r="4" spans="4:13" ht="18" customHeight="1">
      <c r="D4" s="15" t="s">
        <v>31</v>
      </c>
      <c r="E4" s="18">
        <v>120</v>
      </c>
      <c r="F4" s="18">
        <v>120</v>
      </c>
      <c r="G4" s="18">
        <v>120</v>
      </c>
      <c r="H4" s="18">
        <v>120</v>
      </c>
      <c r="I4" s="18">
        <v>120</v>
      </c>
      <c r="J4" s="18">
        <v>120</v>
      </c>
      <c r="K4" s="18">
        <v>120</v>
      </c>
      <c r="L4" s="2"/>
      <c r="M4" s="18">
        <f>SUM(E4:L4)+0.000001</f>
        <v>840.000001</v>
      </c>
    </row>
    <row r="5" spans="1:14" s="6" customFormat="1" ht="15.75" customHeight="1">
      <c r="A5" s="4"/>
      <c r="B5" s="5" t="s">
        <v>1</v>
      </c>
      <c r="C5" s="5" t="s">
        <v>2</v>
      </c>
      <c r="D5" s="5" t="s">
        <v>3</v>
      </c>
      <c r="E5" s="5" t="s">
        <v>23</v>
      </c>
      <c r="F5" s="5" t="s">
        <v>24</v>
      </c>
      <c r="G5" s="5" t="s">
        <v>22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4</v>
      </c>
      <c r="N5" s="5" t="s">
        <v>30</v>
      </c>
    </row>
    <row r="6" spans="1:14" s="6" customFormat="1" ht="15.75" customHeight="1">
      <c r="A6" s="7">
        <v>1</v>
      </c>
      <c r="B6" s="8" t="s">
        <v>19</v>
      </c>
      <c r="C6" s="8" t="s">
        <v>5</v>
      </c>
      <c r="D6" s="9" t="s">
        <v>20</v>
      </c>
      <c r="E6" s="5">
        <v>54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7"/>
      <c r="M6" s="10">
        <f>SUM(E6:L6)</f>
        <v>54</v>
      </c>
      <c r="N6" s="19">
        <f>M6/$M$4*100</f>
        <v>6.4285714209183675</v>
      </c>
    </row>
  </sheetData>
  <mergeCells count="1">
    <mergeCell ref="A1:N1"/>
  </mergeCells>
  <printOptions/>
  <pageMargins left="0.5" right="0.35433070866141736" top="0.69" bottom="0.6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Arvi Polukainen</dc:creator>
  <cp:keywords/>
  <dc:description/>
  <cp:lastModifiedBy>Arvi</cp:lastModifiedBy>
  <cp:lastPrinted>2006-06-09T16:56:02Z</cp:lastPrinted>
  <dcterms:created xsi:type="dcterms:W3CDTF">2006-01-15T13:55:01Z</dcterms:created>
  <dcterms:modified xsi:type="dcterms:W3CDTF">2006-06-16T05:54:57Z</dcterms:modified>
  <cp:category/>
  <cp:version/>
  <cp:contentType/>
  <cp:contentStatus/>
</cp:coreProperties>
</file>